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35" yWindow="65476" windowWidth="15480" windowHeight="11640" activeTab="0"/>
  </bookViews>
  <sheets>
    <sheet name="Debt_List" sheetId="1" r:id="rId1"/>
    <sheet name="Snowball" sheetId="2" r:id="rId2"/>
  </sheets>
  <definedNames>
    <definedName name="CreditorList">'Debt_List'!$B$9:$I$50</definedName>
    <definedName name="DebtRemaining">'Debt_List'!$H$51</definedName>
    <definedName name="Extra_Monthly">'Debt_List'!$C$5</definedName>
    <definedName name="ExtraAmt">'Debt_List'!$C$6</definedName>
    <definedName name="Inp_IntRate">'Debt_List'!$D$8</definedName>
    <definedName name="Inp_MinPmt">'Debt_List'!$E$8</definedName>
    <definedName name="Inp_Name">'Debt_List'!$B$8</definedName>
    <definedName name="Inp_NewBal">'Debt_List'!$H$8</definedName>
    <definedName name="Inp_NewPmt">'Debt_List'!$G$8</definedName>
    <definedName name="Inp_OldBal">'Debt_List'!$F$8</definedName>
    <definedName name="Inp_OrgBal">'Debt_List'!$C$8</definedName>
    <definedName name="Inp_SortOrder">'Debt_List'!$I$8</definedName>
    <definedName name="NumDebts">'Debt_List'!$C$2</definedName>
    <definedName name="Out_BalFwd">'Snowball'!$C$3</definedName>
    <definedName name="Out_DebtRem">'Snowball'!$H$3</definedName>
    <definedName name="Out_Int">'Snowball'!$F$3</definedName>
    <definedName name="Out_Month">'Snowball'!$A$3</definedName>
    <definedName name="Out_Name">'Snowball'!$B$3</definedName>
    <definedName name="Out_NewBal">'Snowball'!$G$3</definedName>
    <definedName name="Out_Pmt">'Snowball'!$D$3</definedName>
    <definedName name="Out_Prin">'Snowball'!$E$3</definedName>
    <definedName name="_xlnm.Print_Titles" localSheetId="1">'Snowball'!$3:$3</definedName>
    <definedName name="ReportRange">'Snowball'!$A$4:$H$65536</definedName>
    <definedName name="StartDate">'Debt_List'!$E$3</definedName>
  </definedNames>
  <calcPr fullCalcOnLoad="1"/>
</workbook>
</file>

<file path=xl/comments1.xml><?xml version="1.0" encoding="utf-8"?>
<comments xmlns="http://schemas.openxmlformats.org/spreadsheetml/2006/main">
  <authors>
    <author>Keith Chuvala</author>
    <author>Craig Zufelt</author>
  </authors>
  <commentList>
    <comment ref="E3" authorId="0">
      <text>
        <r>
          <rPr>
            <sz val="8"/>
            <rFont val="Tahoma"/>
            <family val="2"/>
          </rPr>
          <t>Enter the date you want to start your Snowball on.  The snowball is calculated by month, so any date within the month is okay.  E.g., enter "12/1/04" to start your Snowball in December of 2004</t>
        </r>
      </text>
    </comment>
    <comment ref="C6" authorId="0">
      <text>
        <r>
          <rPr>
            <sz val="10"/>
            <rFont val="Tahoma"/>
            <family val="2"/>
          </rPr>
          <t>Enter the extra amount (if any) you want to begin your Snowball with.
This is a one-time "jump start" amount, over and above the payments listed for each debt.  This might be money from a yard sale, a bonus check, etc.</t>
        </r>
      </text>
    </comment>
    <comment ref="C5" authorId="0">
      <text>
        <r>
          <rPr>
            <sz val="10"/>
            <rFont val="Tahoma"/>
            <family val="2"/>
          </rPr>
          <t>This is the amount you can come up with from your budget to add (permanently) to your monthly debt payments.</t>
        </r>
      </text>
    </comment>
    <comment ref="I8" authorId="1">
      <text>
        <r>
          <rPr>
            <b/>
            <sz val="8"/>
            <rFont val="Tahoma"/>
            <family val="0"/>
          </rPr>
          <t>Fill in this column in the order you want the creditors sorted. Remember to check the 
"Force Sort Order" box above.</t>
        </r>
      </text>
    </comment>
    <comment ref="I5" authorId="1">
      <text>
        <r>
          <rPr>
            <b/>
            <sz val="8"/>
            <rFont val="Tahoma"/>
            <family val="0"/>
          </rPr>
          <t>Check this to force the sorting from 1 to the number of creditors; (1 being the first).</t>
        </r>
      </text>
    </comment>
  </commentList>
</comments>
</file>

<file path=xl/sharedStrings.xml><?xml version="1.0" encoding="utf-8"?>
<sst xmlns="http://schemas.openxmlformats.org/spreadsheetml/2006/main" count="135" uniqueCount="28">
  <si>
    <t>Name</t>
  </si>
  <si>
    <t>Interest Rate</t>
  </si>
  <si>
    <t>Payment</t>
  </si>
  <si>
    <t>Principle</t>
  </si>
  <si>
    <t>Interest</t>
  </si>
  <si>
    <t>New Balance</t>
  </si>
  <si>
    <t>Month</t>
  </si>
  <si>
    <t>Number of creditors:</t>
  </si>
  <si>
    <t>Applied to Debt each month:</t>
  </si>
  <si>
    <t>Original Balance</t>
  </si>
  <si>
    <t>Old Balance</t>
  </si>
  <si>
    <t>New payment</t>
  </si>
  <si>
    <t>Total Debt Remaining</t>
  </si>
  <si>
    <t>Start:</t>
  </si>
  <si>
    <t>End:</t>
  </si>
  <si>
    <t>Monthly
Payment</t>
  </si>
  <si>
    <t>Starting Month:</t>
  </si>
  <si>
    <t>Balance</t>
  </si>
  <si>
    <t>My Debt Snowball Results</t>
  </si>
  <si>
    <t>Total Debt:</t>
  </si>
  <si>
    <t>Car Loan</t>
  </si>
  <si>
    <t>Sort Order</t>
  </si>
  <si>
    <r>
      <t xml:space="preserve">Extra </t>
    </r>
    <r>
      <rPr>
        <b/>
        <i/>
        <sz val="10"/>
        <rFont val="Arial"/>
        <family val="2"/>
      </rPr>
      <t>Monthly</t>
    </r>
    <r>
      <rPr>
        <sz val="10"/>
        <rFont val="Arial"/>
        <family val="0"/>
      </rPr>
      <t xml:space="preserve"> $$$ to apply to debt:</t>
    </r>
  </si>
  <si>
    <r>
      <t xml:space="preserve">Extra </t>
    </r>
    <r>
      <rPr>
        <b/>
        <i/>
        <sz val="10"/>
        <rFont val="Arial"/>
        <family val="2"/>
      </rPr>
      <t>One-Time</t>
    </r>
    <r>
      <rPr>
        <sz val="10"/>
        <rFont val="Arial"/>
        <family val="2"/>
      </rPr>
      <t xml:space="preserve"> $$$ to throw at debt:</t>
    </r>
  </si>
  <si>
    <t>Credit Card #1</t>
  </si>
  <si>
    <t>Credit Card #2</t>
  </si>
  <si>
    <t>Credit Card #3</t>
  </si>
  <si>
    <t>Credit Card #4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</si>
</sst>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mmm\ yy"/>
    <numFmt numFmtId="167" formatCode="mmm\ yyyy"/>
    <numFmt numFmtId="168" formatCode="[$-409]mmmm\-yy;@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" fontId="0" fillId="3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0" fillId="3" borderId="5" xfId="0" applyNumberFormat="1" applyFill="1" applyBorder="1" applyAlignment="1">
      <alignment vertical="center"/>
    </xf>
    <xf numFmtId="0" fontId="0" fillId="3" borderId="0" xfId="0" applyFill="1" applyAlignment="1">
      <alignment/>
    </xf>
    <xf numFmtId="0" fontId="0" fillId="4" borderId="5" xfId="0" applyFill="1" applyBorder="1" applyAlignment="1">
      <alignment horizontal="right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horizontal="center" wrapText="1"/>
    </xf>
    <xf numFmtId="4" fontId="0" fillId="0" borderId="5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10" fontId="0" fillId="0" borderId="5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0" fillId="3" borderId="6" xfId="0" applyNumberFormat="1" applyFill="1" applyBorder="1" applyAlignment="1">
      <alignment vertic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4" fontId="0" fillId="3" borderId="8" xfId="0" applyNumberFormat="1" applyFill="1" applyBorder="1" applyAlignment="1" applyProtection="1">
      <alignment vertical="center"/>
      <protection locked="0"/>
    </xf>
    <xf numFmtId="4" fontId="0" fillId="3" borderId="8" xfId="0" applyNumberForma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165" fontId="0" fillId="0" borderId="5" xfId="0" applyNumberFormat="1" applyBorder="1" applyAlignment="1" applyProtection="1">
      <alignment horizontal="left" vertical="justify"/>
      <protection locked="0"/>
    </xf>
    <xf numFmtId="0" fontId="0" fillId="4" borderId="5" xfId="0" applyFill="1" applyBorder="1" applyAlignment="1">
      <alignment/>
    </xf>
    <xf numFmtId="0" fontId="0" fillId="6" borderId="5" xfId="0" applyFill="1" applyBorder="1" applyAlignment="1">
      <alignment/>
    </xf>
    <xf numFmtId="4" fontId="0" fillId="6" borderId="5" xfId="0" applyNumberFormat="1" applyFill="1" applyBorder="1" applyAlignment="1">
      <alignment/>
    </xf>
    <xf numFmtId="4" fontId="0" fillId="0" borderId="4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10" fontId="0" fillId="0" borderId="5" xfId="0" applyNumberFormat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/>
    </xf>
    <xf numFmtId="0" fontId="0" fillId="7" borderId="0" xfId="0" applyFill="1" applyAlignment="1">
      <alignment/>
    </xf>
    <xf numFmtId="4" fontId="0" fillId="7" borderId="0" xfId="0" applyNumberFormat="1" applyFill="1" applyAlignment="1">
      <alignment/>
    </xf>
    <xf numFmtId="168" fontId="0" fillId="7" borderId="0" xfId="0" applyNumberFormat="1" applyFill="1" applyAlignment="1">
      <alignment horizontal="left"/>
    </xf>
    <xf numFmtId="0" fontId="3" fillId="4" borderId="10" xfId="0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/>
    </xf>
    <xf numFmtId="1" fontId="0" fillId="2" borderId="3" xfId="0" applyNumberFormat="1" applyFill="1" applyBorder="1" applyAlignment="1">
      <alignment horizontal="center" wrapText="1"/>
    </xf>
    <xf numFmtId="1" fontId="0" fillId="5" borderId="0" xfId="0" applyNumberFormat="1" applyFill="1" applyAlignment="1">
      <alignment horizont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4" borderId="5" xfId="0" applyFont="1" applyFill="1" applyBorder="1" applyAlignment="1">
      <alignment horizontal="right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5" fontId="7" fillId="4" borderId="0" xfId="0" applyNumberFormat="1" applyFont="1" applyFill="1" applyBorder="1" applyAlignment="1">
      <alignment horizontal="center"/>
    </xf>
    <xf numFmtId="14" fontId="0" fillId="6" borderId="15" xfId="0" applyNumberFormat="1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3</xdr:row>
      <xdr:rowOff>95250</xdr:rowOff>
    </xdr:from>
    <xdr:to>
      <xdr:col>5</xdr:col>
      <xdr:colOff>476250</xdr:colOff>
      <xdr:row>6</xdr:row>
      <xdr:rowOff>9525</xdr:rowOff>
    </xdr:to>
    <xdr:pic>
      <xdr:nvPicPr>
        <xdr:cNvPr id="1" name="btnRunRe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581025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123825</xdr:colOff>
      <xdr:row>4</xdr:row>
      <xdr:rowOff>66675</xdr:rowOff>
    </xdr:from>
    <xdr:to>
      <xdr:col>8</xdr:col>
      <xdr:colOff>438150</xdr:colOff>
      <xdr:row>5</xdr:row>
      <xdr:rowOff>123825</xdr:rowOff>
    </xdr:to>
    <xdr:pic>
      <xdr:nvPicPr>
        <xdr:cNvPr id="2" name="chb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714375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34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3.7109375" style="10" customWidth="1"/>
    <col min="2" max="2" width="32.140625" style="0" customWidth="1"/>
    <col min="3" max="3" width="12.8515625" style="0" customWidth="1"/>
    <col min="4" max="4" width="12.28125" style="0" customWidth="1"/>
    <col min="5" max="5" width="14.7109375" style="0" customWidth="1"/>
    <col min="6" max="8" width="12.7109375" style="8" customWidth="1"/>
    <col min="9" max="9" width="6.7109375" style="53" customWidth="1"/>
    <col min="10" max="10" width="3.7109375" style="10" customWidth="1"/>
    <col min="13" max="17" width="9.140625" style="1" customWidth="1"/>
  </cols>
  <sheetData>
    <row r="1" spans="2:17" ht="12.75">
      <c r="B1" s="10"/>
      <c r="C1" s="10"/>
      <c r="D1" s="10"/>
      <c r="E1" s="10"/>
      <c r="F1" s="10"/>
      <c r="G1" s="10"/>
      <c r="H1" s="10"/>
      <c r="I1" s="47"/>
      <c r="M1"/>
      <c r="N1"/>
      <c r="O1"/>
      <c r="P1"/>
      <c r="Q1"/>
    </row>
    <row r="2" spans="2:17" ht="12.75">
      <c r="B2" s="9" t="s">
        <v>7</v>
      </c>
      <c r="C2" s="30">
        <f>COUNTA(B9:B111)</f>
        <v>5</v>
      </c>
      <c r="D2" s="10"/>
      <c r="E2" s="29" t="s">
        <v>16</v>
      </c>
      <c r="F2" s="10"/>
      <c r="G2" s="10"/>
      <c r="H2" s="10"/>
      <c r="I2" s="47"/>
      <c r="M2"/>
      <c r="N2"/>
      <c r="O2"/>
      <c r="P2"/>
      <c r="Q2"/>
    </row>
    <row r="3" spans="2:17" ht="12.75">
      <c r="B3" s="9" t="s">
        <v>19</v>
      </c>
      <c r="C3" s="31">
        <f>SUM(C9:C50)</f>
        <v>12971</v>
      </c>
      <c r="D3" s="10"/>
      <c r="E3" s="28">
        <v>38869</v>
      </c>
      <c r="F3" s="10"/>
      <c r="G3" s="10"/>
      <c r="H3" s="10"/>
      <c r="I3" s="47"/>
      <c r="M3"/>
      <c r="N3"/>
      <c r="O3"/>
      <c r="P3"/>
      <c r="Q3"/>
    </row>
    <row r="4" spans="2:17" ht="12.75">
      <c r="B4" s="9" t="s">
        <v>8</v>
      </c>
      <c r="C4" s="31">
        <f>SUM(E9:E69)+Extra_Monthly</f>
        <v>454</v>
      </c>
      <c r="D4" s="10"/>
      <c r="E4" s="10"/>
      <c r="F4" s="10"/>
      <c r="G4" s="10"/>
      <c r="H4" s="11"/>
      <c r="I4" s="47"/>
      <c r="M4"/>
      <c r="N4"/>
      <c r="O4"/>
      <c r="P4"/>
      <c r="Q4"/>
    </row>
    <row r="5" spans="2:17" ht="12.75">
      <c r="B5" s="9" t="s">
        <v>22</v>
      </c>
      <c r="C5" s="15">
        <v>50</v>
      </c>
      <c r="D5" s="10"/>
      <c r="E5" s="10"/>
      <c r="F5" s="10"/>
      <c r="G5" s="10"/>
      <c r="H5" s="11"/>
      <c r="I5" s="47"/>
      <c r="M5"/>
      <c r="N5"/>
      <c r="O5"/>
      <c r="P5"/>
      <c r="Q5"/>
    </row>
    <row r="6" spans="2:17" ht="12.75">
      <c r="B6" s="54" t="s">
        <v>23</v>
      </c>
      <c r="C6" s="15">
        <v>250</v>
      </c>
      <c r="D6" s="10"/>
      <c r="E6" s="10"/>
      <c r="F6" s="10"/>
      <c r="G6" s="10"/>
      <c r="H6" s="10"/>
      <c r="I6" s="47"/>
      <c r="M6"/>
      <c r="N6"/>
      <c r="O6"/>
      <c r="P6"/>
      <c r="Q6"/>
    </row>
    <row r="7" spans="2:17" ht="13.5" thickBot="1">
      <c r="B7" s="12"/>
      <c r="C7" s="11"/>
      <c r="D7" s="10"/>
      <c r="E7" s="10"/>
      <c r="F7" s="10"/>
      <c r="G7" s="10"/>
      <c r="H7" s="10"/>
      <c r="I7" s="47"/>
      <c r="M7"/>
      <c r="N7"/>
      <c r="O7"/>
      <c r="P7"/>
      <c r="Q7"/>
    </row>
    <row r="8" spans="2:17" ht="30" customHeight="1" thickBot="1">
      <c r="B8" s="2" t="s">
        <v>0</v>
      </c>
      <c r="C8" s="3" t="s">
        <v>17</v>
      </c>
      <c r="D8" s="3" t="s">
        <v>1</v>
      </c>
      <c r="E8" s="3" t="s">
        <v>15</v>
      </c>
      <c r="F8" s="3" t="s">
        <v>10</v>
      </c>
      <c r="G8" s="3" t="s">
        <v>11</v>
      </c>
      <c r="H8" s="4" t="s">
        <v>5</v>
      </c>
      <c r="I8" s="46" t="s">
        <v>21</v>
      </c>
      <c r="J8" s="14"/>
      <c r="M8"/>
      <c r="N8"/>
      <c r="O8"/>
      <c r="P8"/>
      <c r="Q8"/>
    </row>
    <row r="9" spans="1:10" s="6" customFormat="1" ht="19.5" customHeight="1" thickTop="1">
      <c r="A9" s="13"/>
      <c r="B9" s="16" t="s">
        <v>24</v>
      </c>
      <c r="C9" s="32">
        <v>905</v>
      </c>
      <c r="D9" s="33">
        <v>0.1299</v>
      </c>
      <c r="E9" s="32">
        <v>65</v>
      </c>
      <c r="F9" s="5">
        <v>0</v>
      </c>
      <c r="G9" s="5">
        <v>107.62139566604738</v>
      </c>
      <c r="H9" s="5">
        <v>0</v>
      </c>
      <c r="I9" s="48">
        <v>4</v>
      </c>
      <c r="J9" s="13"/>
    </row>
    <row r="10" spans="1:10" s="6" customFormat="1" ht="19.5" customHeight="1">
      <c r="A10" s="13"/>
      <c r="B10" s="16" t="s">
        <v>25</v>
      </c>
      <c r="C10" s="34">
        <v>967</v>
      </c>
      <c r="D10" s="35">
        <v>0.1899</v>
      </c>
      <c r="E10" s="34">
        <v>26</v>
      </c>
      <c r="F10" s="7">
        <v>0</v>
      </c>
      <c r="G10" s="7">
        <v>102.45731747531232</v>
      </c>
      <c r="H10" s="7">
        <v>0</v>
      </c>
      <c r="I10" s="49">
        <v>2</v>
      </c>
      <c r="J10" s="13"/>
    </row>
    <row r="11" spans="1:10" s="6" customFormat="1" ht="19.5" customHeight="1">
      <c r="A11" s="13"/>
      <c r="B11" s="17" t="s">
        <v>26</v>
      </c>
      <c r="C11" s="34">
        <v>1099</v>
      </c>
      <c r="D11" s="35">
        <v>0.1449</v>
      </c>
      <c r="E11" s="34">
        <v>28</v>
      </c>
      <c r="F11" s="7">
        <v>0</v>
      </c>
      <c r="G11" s="7">
        <v>42.164436489443894</v>
      </c>
      <c r="H11" s="7">
        <v>0</v>
      </c>
      <c r="I11" s="49">
        <v>3</v>
      </c>
      <c r="J11" s="13"/>
    </row>
    <row r="12" spans="1:10" s="6" customFormat="1" ht="19.5" customHeight="1">
      <c r="A12" s="13"/>
      <c r="B12" s="17" t="s">
        <v>27</v>
      </c>
      <c r="C12" s="34">
        <v>2500</v>
      </c>
      <c r="D12" s="35">
        <v>0.2133</v>
      </c>
      <c r="E12" s="34">
        <v>35</v>
      </c>
      <c r="F12" s="7">
        <v>0</v>
      </c>
      <c r="G12" s="7">
        <v>98.30792350722949</v>
      </c>
      <c r="H12" s="7">
        <v>0</v>
      </c>
      <c r="I12" s="49">
        <v>1</v>
      </c>
      <c r="J12" s="13"/>
    </row>
    <row r="13" spans="1:10" s="6" customFormat="1" ht="19.5" customHeight="1">
      <c r="A13" s="13"/>
      <c r="B13" s="17" t="s">
        <v>20</v>
      </c>
      <c r="C13" s="34">
        <v>7500</v>
      </c>
      <c r="D13" s="35">
        <v>0.0649</v>
      </c>
      <c r="E13" s="34">
        <v>250</v>
      </c>
      <c r="F13" s="7">
        <v>0</v>
      </c>
      <c r="G13" s="7">
        <v>205.6696075303804</v>
      </c>
      <c r="H13" s="7">
        <v>0</v>
      </c>
      <c r="I13" s="49">
        <v>5</v>
      </c>
      <c r="J13" s="13"/>
    </row>
    <row r="14" spans="1:10" s="6" customFormat="1" ht="19.5" customHeight="1">
      <c r="A14" s="13"/>
      <c r="B14" s="17"/>
      <c r="C14" s="34"/>
      <c r="D14" s="35"/>
      <c r="E14" s="34"/>
      <c r="F14" s="7"/>
      <c r="G14" s="7"/>
      <c r="H14" s="7"/>
      <c r="I14" s="49"/>
      <c r="J14" s="13"/>
    </row>
    <row r="15" spans="1:10" s="6" customFormat="1" ht="19.5" customHeight="1">
      <c r="A15" s="13"/>
      <c r="B15" s="17"/>
      <c r="C15" s="34"/>
      <c r="D15" s="35"/>
      <c r="E15" s="34"/>
      <c r="F15" s="7"/>
      <c r="G15" s="7"/>
      <c r="H15" s="7"/>
      <c r="I15" s="49"/>
      <c r="J15" s="13"/>
    </row>
    <row r="16" spans="1:10" s="6" customFormat="1" ht="19.5" customHeight="1">
      <c r="A16" s="13"/>
      <c r="B16" s="17"/>
      <c r="C16" s="34"/>
      <c r="D16" s="35"/>
      <c r="E16" s="34"/>
      <c r="F16" s="7"/>
      <c r="G16" s="7"/>
      <c r="H16" s="7"/>
      <c r="I16" s="49"/>
      <c r="J16" s="13"/>
    </row>
    <row r="17" spans="1:10" s="6" customFormat="1" ht="19.5" customHeight="1">
      <c r="A17" s="13"/>
      <c r="B17" s="17"/>
      <c r="C17" s="34"/>
      <c r="D17" s="35"/>
      <c r="E17" s="34"/>
      <c r="F17" s="7"/>
      <c r="G17" s="7"/>
      <c r="H17" s="7"/>
      <c r="I17" s="49"/>
      <c r="J17" s="13"/>
    </row>
    <row r="18" spans="1:10" s="6" customFormat="1" ht="19.5" customHeight="1">
      <c r="A18" s="13"/>
      <c r="B18" s="17"/>
      <c r="C18" s="34"/>
      <c r="D18" s="35"/>
      <c r="E18" s="34"/>
      <c r="F18" s="7"/>
      <c r="G18" s="7"/>
      <c r="H18" s="7"/>
      <c r="I18" s="49"/>
      <c r="J18" s="13"/>
    </row>
    <row r="19" spans="1:10" s="6" customFormat="1" ht="19.5" customHeight="1">
      <c r="A19" s="13"/>
      <c r="B19" s="17"/>
      <c r="C19" s="34"/>
      <c r="D19" s="35"/>
      <c r="E19" s="34"/>
      <c r="F19" s="7"/>
      <c r="G19" s="7"/>
      <c r="H19" s="7"/>
      <c r="I19" s="49"/>
      <c r="J19" s="13"/>
    </row>
    <row r="20" spans="1:10" s="6" customFormat="1" ht="19.5" customHeight="1">
      <c r="A20" s="13"/>
      <c r="B20" s="17"/>
      <c r="C20" s="34"/>
      <c r="D20" s="19"/>
      <c r="E20" s="18"/>
      <c r="F20" s="7"/>
      <c r="G20" s="7"/>
      <c r="H20" s="7"/>
      <c r="I20" s="49"/>
      <c r="J20" s="13"/>
    </row>
    <row r="21" spans="1:10" s="6" customFormat="1" ht="19.5" customHeight="1">
      <c r="A21" s="13"/>
      <c r="B21" s="17"/>
      <c r="C21" s="34"/>
      <c r="D21" s="35"/>
      <c r="E21" s="34"/>
      <c r="F21" s="7"/>
      <c r="G21" s="7"/>
      <c r="H21" s="7"/>
      <c r="I21" s="49"/>
      <c r="J21" s="13"/>
    </row>
    <row r="22" spans="1:10" s="6" customFormat="1" ht="19.5" customHeight="1">
      <c r="A22" s="13"/>
      <c r="B22" s="17"/>
      <c r="C22" s="34"/>
      <c r="D22" s="19"/>
      <c r="E22" s="18"/>
      <c r="F22" s="7"/>
      <c r="G22" s="7"/>
      <c r="H22" s="7"/>
      <c r="I22" s="49"/>
      <c r="J22" s="13"/>
    </row>
    <row r="23" spans="1:10" s="6" customFormat="1" ht="19.5" customHeight="1">
      <c r="A23" s="13"/>
      <c r="B23" s="17"/>
      <c r="C23" s="55"/>
      <c r="D23" s="17"/>
      <c r="E23" s="18"/>
      <c r="F23" s="7"/>
      <c r="G23" s="7"/>
      <c r="H23" s="7"/>
      <c r="I23" s="49"/>
      <c r="J23" s="13"/>
    </row>
    <row r="24" spans="1:10" s="6" customFormat="1" ht="19.5" customHeight="1">
      <c r="A24" s="13"/>
      <c r="B24" s="17"/>
      <c r="C24" s="55"/>
      <c r="D24" s="17"/>
      <c r="E24" s="18"/>
      <c r="F24" s="7"/>
      <c r="G24" s="7"/>
      <c r="H24" s="7"/>
      <c r="I24" s="49"/>
      <c r="J24" s="13"/>
    </row>
    <row r="25" spans="1:10" s="6" customFormat="1" ht="19.5" customHeight="1">
      <c r="A25" s="13"/>
      <c r="B25" s="17"/>
      <c r="C25" s="55"/>
      <c r="D25" s="17"/>
      <c r="E25" s="18"/>
      <c r="F25" s="7"/>
      <c r="G25" s="7"/>
      <c r="H25" s="7"/>
      <c r="I25" s="49"/>
      <c r="J25" s="13"/>
    </row>
    <row r="26" spans="1:10" s="6" customFormat="1" ht="19.5" customHeight="1">
      <c r="A26" s="13"/>
      <c r="B26" s="17"/>
      <c r="C26" s="55"/>
      <c r="D26" s="17"/>
      <c r="E26" s="18"/>
      <c r="F26" s="7"/>
      <c r="G26" s="7"/>
      <c r="H26" s="7"/>
      <c r="I26" s="49"/>
      <c r="J26" s="13"/>
    </row>
    <row r="27" spans="1:10" s="6" customFormat="1" ht="19.5" customHeight="1">
      <c r="A27" s="13"/>
      <c r="B27" s="17"/>
      <c r="C27" s="55"/>
      <c r="D27" s="17"/>
      <c r="E27" s="18"/>
      <c r="F27" s="7"/>
      <c r="G27" s="7"/>
      <c r="H27" s="7"/>
      <c r="I27" s="49"/>
      <c r="J27" s="13"/>
    </row>
    <row r="28" spans="1:10" s="6" customFormat="1" ht="19.5" customHeight="1">
      <c r="A28" s="13"/>
      <c r="B28" s="17"/>
      <c r="C28" s="55"/>
      <c r="D28" s="17"/>
      <c r="E28" s="18"/>
      <c r="F28" s="7"/>
      <c r="G28" s="7"/>
      <c r="H28" s="7"/>
      <c r="I28" s="49"/>
      <c r="J28" s="13"/>
    </row>
    <row r="29" spans="1:10" s="6" customFormat="1" ht="19.5" customHeight="1">
      <c r="A29" s="13"/>
      <c r="B29" s="17"/>
      <c r="C29" s="55"/>
      <c r="D29" s="17"/>
      <c r="E29" s="18"/>
      <c r="F29" s="7"/>
      <c r="G29" s="7"/>
      <c r="H29" s="7"/>
      <c r="I29" s="49"/>
      <c r="J29" s="13"/>
    </row>
    <row r="30" spans="1:10" s="6" customFormat="1" ht="19.5" customHeight="1">
      <c r="A30" s="13"/>
      <c r="B30" s="17"/>
      <c r="C30" s="55"/>
      <c r="D30" s="17"/>
      <c r="E30" s="18"/>
      <c r="F30" s="7"/>
      <c r="G30" s="7"/>
      <c r="H30" s="7"/>
      <c r="I30" s="49"/>
      <c r="J30" s="13"/>
    </row>
    <row r="31" spans="1:10" s="6" customFormat="1" ht="19.5" customHeight="1">
      <c r="A31" s="13"/>
      <c r="B31" s="17"/>
      <c r="C31" s="55"/>
      <c r="D31" s="17"/>
      <c r="E31" s="18"/>
      <c r="F31" s="7"/>
      <c r="G31" s="7"/>
      <c r="H31" s="7"/>
      <c r="I31" s="49"/>
      <c r="J31" s="13"/>
    </row>
    <row r="32" spans="1:10" s="6" customFormat="1" ht="19.5" customHeight="1">
      <c r="A32" s="13"/>
      <c r="B32" s="17"/>
      <c r="C32" s="55"/>
      <c r="D32" s="17"/>
      <c r="E32" s="18"/>
      <c r="F32" s="7"/>
      <c r="G32" s="7"/>
      <c r="H32" s="7"/>
      <c r="I32" s="49"/>
      <c r="J32" s="13"/>
    </row>
    <row r="33" spans="1:10" s="6" customFormat="1" ht="19.5" customHeight="1">
      <c r="A33" s="13"/>
      <c r="B33" s="17"/>
      <c r="C33" s="55"/>
      <c r="D33" s="17"/>
      <c r="E33" s="18"/>
      <c r="F33" s="7"/>
      <c r="G33" s="7"/>
      <c r="H33" s="7"/>
      <c r="I33" s="49"/>
      <c r="J33" s="13"/>
    </row>
    <row r="34" spans="1:10" s="6" customFormat="1" ht="19.5" customHeight="1">
      <c r="A34" s="13"/>
      <c r="B34" s="17"/>
      <c r="C34" s="55"/>
      <c r="D34" s="17"/>
      <c r="E34" s="18"/>
      <c r="F34" s="7"/>
      <c r="G34" s="7"/>
      <c r="H34" s="7"/>
      <c r="I34" s="49"/>
      <c r="J34" s="13"/>
    </row>
    <row r="35" spans="1:10" s="6" customFormat="1" ht="19.5" customHeight="1">
      <c r="A35" s="13"/>
      <c r="B35" s="17"/>
      <c r="C35" s="55"/>
      <c r="D35" s="17"/>
      <c r="E35" s="18"/>
      <c r="F35" s="7"/>
      <c r="G35" s="7"/>
      <c r="H35" s="7"/>
      <c r="I35" s="49"/>
      <c r="J35" s="13"/>
    </row>
    <row r="36" spans="1:10" s="6" customFormat="1" ht="19.5" customHeight="1">
      <c r="A36" s="13"/>
      <c r="B36" s="17"/>
      <c r="C36" s="55"/>
      <c r="D36" s="17"/>
      <c r="E36" s="18"/>
      <c r="F36" s="7"/>
      <c r="G36" s="7"/>
      <c r="H36" s="7"/>
      <c r="I36" s="49"/>
      <c r="J36" s="13"/>
    </row>
    <row r="37" spans="1:10" s="6" customFormat="1" ht="19.5" customHeight="1">
      <c r="A37" s="13"/>
      <c r="B37" s="17"/>
      <c r="C37" s="55"/>
      <c r="D37" s="17"/>
      <c r="E37" s="18"/>
      <c r="F37" s="7"/>
      <c r="G37" s="7"/>
      <c r="H37" s="7"/>
      <c r="I37" s="49"/>
      <c r="J37" s="13"/>
    </row>
    <row r="38" spans="1:10" s="6" customFormat="1" ht="19.5" customHeight="1">
      <c r="A38" s="13"/>
      <c r="B38" s="17"/>
      <c r="C38" s="55"/>
      <c r="D38" s="17"/>
      <c r="E38" s="18"/>
      <c r="F38" s="7"/>
      <c r="G38" s="7"/>
      <c r="H38" s="7"/>
      <c r="I38" s="49"/>
      <c r="J38" s="13"/>
    </row>
    <row r="39" spans="1:10" s="6" customFormat="1" ht="19.5" customHeight="1">
      <c r="A39" s="13"/>
      <c r="B39" s="17"/>
      <c r="C39" s="55"/>
      <c r="D39" s="17"/>
      <c r="E39" s="18"/>
      <c r="F39" s="7"/>
      <c r="G39" s="7"/>
      <c r="H39" s="7"/>
      <c r="I39" s="49"/>
      <c r="J39" s="13"/>
    </row>
    <row r="40" spans="1:10" s="6" customFormat="1" ht="19.5" customHeight="1">
      <c r="A40" s="13"/>
      <c r="B40" s="17"/>
      <c r="C40" s="55"/>
      <c r="D40" s="17"/>
      <c r="E40" s="18"/>
      <c r="F40" s="7"/>
      <c r="G40" s="7"/>
      <c r="H40" s="7"/>
      <c r="I40" s="49"/>
      <c r="J40" s="13"/>
    </row>
    <row r="41" spans="1:10" s="6" customFormat="1" ht="19.5" customHeight="1">
      <c r="A41" s="13"/>
      <c r="B41" s="17"/>
      <c r="C41" s="55"/>
      <c r="D41" s="17"/>
      <c r="E41" s="18"/>
      <c r="F41" s="7"/>
      <c r="G41" s="7"/>
      <c r="H41" s="7"/>
      <c r="I41" s="49"/>
      <c r="J41" s="13"/>
    </row>
    <row r="42" spans="1:10" s="6" customFormat="1" ht="19.5" customHeight="1">
      <c r="A42" s="13"/>
      <c r="B42" s="17"/>
      <c r="C42" s="55"/>
      <c r="D42" s="17"/>
      <c r="E42" s="18"/>
      <c r="F42" s="7"/>
      <c r="G42" s="7"/>
      <c r="H42" s="7"/>
      <c r="I42" s="49"/>
      <c r="J42" s="13"/>
    </row>
    <row r="43" spans="1:10" s="6" customFormat="1" ht="19.5" customHeight="1">
      <c r="A43" s="13"/>
      <c r="B43" s="17"/>
      <c r="C43" s="55"/>
      <c r="D43" s="17"/>
      <c r="E43" s="18"/>
      <c r="F43" s="7"/>
      <c r="G43" s="7"/>
      <c r="H43" s="7"/>
      <c r="I43" s="49"/>
      <c r="J43" s="13"/>
    </row>
    <row r="44" spans="1:10" s="6" customFormat="1" ht="19.5" customHeight="1">
      <c r="A44" s="13"/>
      <c r="B44" s="17"/>
      <c r="C44" s="55"/>
      <c r="D44" s="17"/>
      <c r="E44" s="18"/>
      <c r="F44" s="7"/>
      <c r="G44" s="7"/>
      <c r="H44" s="7"/>
      <c r="I44" s="49"/>
      <c r="J44" s="13"/>
    </row>
    <row r="45" spans="1:10" s="6" customFormat="1" ht="19.5" customHeight="1">
      <c r="A45" s="13"/>
      <c r="B45" s="17"/>
      <c r="C45" s="55"/>
      <c r="D45" s="17"/>
      <c r="E45" s="18"/>
      <c r="F45" s="7"/>
      <c r="G45" s="7"/>
      <c r="H45" s="7"/>
      <c r="I45" s="49"/>
      <c r="J45" s="13"/>
    </row>
    <row r="46" spans="1:10" s="6" customFormat="1" ht="19.5" customHeight="1">
      <c r="A46" s="13"/>
      <c r="B46" s="17"/>
      <c r="C46" s="55"/>
      <c r="D46" s="17"/>
      <c r="E46" s="18"/>
      <c r="F46" s="7"/>
      <c r="G46" s="7"/>
      <c r="H46" s="7"/>
      <c r="I46" s="49"/>
      <c r="J46" s="13"/>
    </row>
    <row r="47" spans="1:10" s="6" customFormat="1" ht="19.5" customHeight="1">
      <c r="A47" s="13"/>
      <c r="B47" s="17"/>
      <c r="C47" s="55"/>
      <c r="D47" s="17"/>
      <c r="E47" s="18"/>
      <c r="F47" s="7"/>
      <c r="G47" s="7"/>
      <c r="H47" s="7"/>
      <c r="I47" s="49"/>
      <c r="J47" s="13"/>
    </row>
    <row r="48" spans="1:10" s="6" customFormat="1" ht="19.5" customHeight="1">
      <c r="A48" s="13"/>
      <c r="B48" s="17"/>
      <c r="C48" s="55"/>
      <c r="D48" s="17"/>
      <c r="E48" s="18"/>
      <c r="F48" s="7"/>
      <c r="G48" s="7"/>
      <c r="H48" s="7"/>
      <c r="I48" s="49"/>
      <c r="J48" s="13"/>
    </row>
    <row r="49" spans="1:10" s="6" customFormat="1" ht="19.5" customHeight="1">
      <c r="A49" s="13"/>
      <c r="B49" s="17"/>
      <c r="C49" s="55"/>
      <c r="D49" s="17"/>
      <c r="E49" s="18"/>
      <c r="F49" s="7"/>
      <c r="G49" s="7"/>
      <c r="H49" s="7"/>
      <c r="I49" s="49"/>
      <c r="J49" s="13"/>
    </row>
    <row r="50" spans="1:10" s="6" customFormat="1" ht="19.5" customHeight="1">
      <c r="A50" s="13"/>
      <c r="B50" s="20"/>
      <c r="C50" s="56"/>
      <c r="D50" s="20"/>
      <c r="E50" s="21"/>
      <c r="F50" s="22"/>
      <c r="G50" s="22"/>
      <c r="H50" s="22"/>
      <c r="I50" s="50"/>
      <c r="J50" s="13"/>
    </row>
    <row r="51" spans="1:10" s="6" customFormat="1" ht="19.5" customHeight="1">
      <c r="A51" s="13"/>
      <c r="B51" s="23"/>
      <c r="C51" s="24"/>
      <c r="D51" s="24"/>
      <c r="E51" s="25"/>
      <c r="F51" s="26"/>
      <c r="G51" s="26"/>
      <c r="H51" s="27">
        <f>SUM(H9:H50)</f>
        <v>0</v>
      </c>
      <c r="I51" s="51"/>
      <c r="J51" s="13"/>
    </row>
    <row r="52" spans="1:17" s="6" customFormat="1" ht="19.5" customHeight="1">
      <c r="A52" s="10"/>
      <c r="B52" s="10"/>
      <c r="C52" s="10"/>
      <c r="D52" s="10"/>
      <c r="E52" s="10"/>
      <c r="F52" s="10"/>
      <c r="G52" s="10"/>
      <c r="H52" s="10"/>
      <c r="I52" s="47"/>
      <c r="J52" s="10"/>
      <c r="K52"/>
      <c r="L52"/>
      <c r="M52"/>
      <c r="N52"/>
      <c r="O52"/>
      <c r="P52"/>
      <c r="Q52"/>
    </row>
    <row r="53" spans="1:17" s="6" customFormat="1" ht="12.75">
      <c r="A53"/>
      <c r="B53"/>
      <c r="C53"/>
      <c r="D53"/>
      <c r="E53"/>
      <c r="F53"/>
      <c r="G53"/>
      <c r="H53"/>
      <c r="I53" s="52"/>
      <c r="J53"/>
      <c r="K53"/>
      <c r="L53"/>
      <c r="M53"/>
      <c r="N53"/>
      <c r="O53"/>
      <c r="P53"/>
      <c r="Q53"/>
    </row>
    <row r="54" spans="1:17" s="6" customFormat="1" ht="12.75">
      <c r="A54"/>
      <c r="B54"/>
      <c r="C54"/>
      <c r="D54"/>
      <c r="E54"/>
      <c r="F54"/>
      <c r="G54"/>
      <c r="H54"/>
      <c r="I54" s="52"/>
      <c r="J54"/>
      <c r="K54"/>
      <c r="L54"/>
      <c r="M54"/>
      <c r="N54"/>
      <c r="O54"/>
      <c r="P54"/>
      <c r="Q54"/>
    </row>
    <row r="55" spans="1:17" s="6" customFormat="1" ht="12.75">
      <c r="A55"/>
      <c r="B55"/>
      <c r="C55"/>
      <c r="D55"/>
      <c r="E55"/>
      <c r="F55"/>
      <c r="G55"/>
      <c r="H55"/>
      <c r="I55" s="52"/>
      <c r="J55"/>
      <c r="K55"/>
      <c r="L55"/>
      <c r="M55"/>
      <c r="N55"/>
      <c r="O55"/>
      <c r="P55"/>
      <c r="Q55"/>
    </row>
    <row r="56" spans="1:17" s="6" customFormat="1" ht="12.75">
      <c r="A56"/>
      <c r="B56"/>
      <c r="C56"/>
      <c r="D56"/>
      <c r="E56"/>
      <c r="F56"/>
      <c r="G56"/>
      <c r="H56"/>
      <c r="I56" s="52"/>
      <c r="J56"/>
      <c r="K56"/>
      <c r="L56"/>
      <c r="M56"/>
      <c r="N56"/>
      <c r="O56"/>
      <c r="P56"/>
      <c r="Q56"/>
    </row>
    <row r="57" spans="1:17" s="6" customFormat="1" ht="12.75">
      <c r="A57"/>
      <c r="B57"/>
      <c r="C57"/>
      <c r="D57"/>
      <c r="E57"/>
      <c r="F57"/>
      <c r="G57"/>
      <c r="H57"/>
      <c r="I57" s="52"/>
      <c r="J57"/>
      <c r="K57"/>
      <c r="L57"/>
      <c r="M57"/>
      <c r="N57"/>
      <c r="O57"/>
      <c r="P57"/>
      <c r="Q57"/>
    </row>
    <row r="58" spans="1:17" s="6" customFormat="1" ht="12.75">
      <c r="A58"/>
      <c r="B58"/>
      <c r="C58"/>
      <c r="D58"/>
      <c r="E58"/>
      <c r="F58"/>
      <c r="G58"/>
      <c r="H58"/>
      <c r="I58" s="52"/>
      <c r="J58"/>
      <c r="K58"/>
      <c r="L58"/>
      <c r="M58"/>
      <c r="N58"/>
      <c r="O58"/>
      <c r="P58"/>
      <c r="Q58"/>
    </row>
    <row r="59" spans="1:17" s="6" customFormat="1" ht="12.75">
      <c r="A59"/>
      <c r="B59"/>
      <c r="C59"/>
      <c r="D59"/>
      <c r="E59"/>
      <c r="F59"/>
      <c r="G59"/>
      <c r="H59"/>
      <c r="I59" s="52"/>
      <c r="J59"/>
      <c r="K59"/>
      <c r="L59"/>
      <c r="M59"/>
      <c r="N59"/>
      <c r="O59"/>
      <c r="P59"/>
      <c r="Q59"/>
    </row>
    <row r="60" spans="1:17" s="6" customFormat="1" ht="12.75">
      <c r="A60"/>
      <c r="B60"/>
      <c r="C60"/>
      <c r="D60"/>
      <c r="E60"/>
      <c r="F60"/>
      <c r="G60"/>
      <c r="H60"/>
      <c r="I60" s="52"/>
      <c r="J60"/>
      <c r="K60"/>
      <c r="L60"/>
      <c r="M60"/>
      <c r="N60"/>
      <c r="O60"/>
      <c r="P60"/>
      <c r="Q60"/>
    </row>
    <row r="61" spans="1:17" s="6" customFormat="1" ht="12.75">
      <c r="A61"/>
      <c r="B61"/>
      <c r="C61"/>
      <c r="D61"/>
      <c r="E61"/>
      <c r="F61"/>
      <c r="G61"/>
      <c r="H61"/>
      <c r="I61" s="52"/>
      <c r="J61"/>
      <c r="K61"/>
      <c r="L61"/>
      <c r="M61"/>
      <c r="N61"/>
      <c r="O61"/>
      <c r="P61"/>
      <c r="Q61"/>
    </row>
    <row r="62" spans="1:17" s="6" customFormat="1" ht="12.75">
      <c r="A62"/>
      <c r="B62"/>
      <c r="C62"/>
      <c r="D62"/>
      <c r="E62"/>
      <c r="F62"/>
      <c r="G62"/>
      <c r="H62"/>
      <c r="I62" s="52"/>
      <c r="J62"/>
      <c r="K62"/>
      <c r="L62"/>
      <c r="M62"/>
      <c r="N62"/>
      <c r="O62"/>
      <c r="P62"/>
      <c r="Q62"/>
    </row>
    <row r="63" spans="1:17" s="6" customFormat="1" ht="12.75">
      <c r="A63"/>
      <c r="B63"/>
      <c r="C63"/>
      <c r="D63"/>
      <c r="E63"/>
      <c r="F63"/>
      <c r="G63"/>
      <c r="H63"/>
      <c r="I63" s="52"/>
      <c r="J63"/>
      <c r="K63"/>
      <c r="L63"/>
      <c r="M63"/>
      <c r="N63"/>
      <c r="O63"/>
      <c r="P63"/>
      <c r="Q63"/>
    </row>
    <row r="64" spans="1:17" s="6" customFormat="1" ht="12.75">
      <c r="A64"/>
      <c r="B64"/>
      <c r="C64"/>
      <c r="D64"/>
      <c r="E64"/>
      <c r="F64"/>
      <c r="G64"/>
      <c r="H64"/>
      <c r="I64" s="52"/>
      <c r="J64"/>
      <c r="K64"/>
      <c r="L64"/>
      <c r="M64"/>
      <c r="N64"/>
      <c r="O64"/>
      <c r="P64"/>
      <c r="Q64"/>
    </row>
    <row r="65" spans="1:17" s="6" customFormat="1" ht="12.75">
      <c r="A65"/>
      <c r="B65"/>
      <c r="C65"/>
      <c r="D65"/>
      <c r="E65"/>
      <c r="F65"/>
      <c r="G65"/>
      <c r="H65"/>
      <c r="I65" s="52"/>
      <c r="J65"/>
      <c r="K65"/>
      <c r="L65"/>
      <c r="M65"/>
      <c r="N65"/>
      <c r="O65"/>
      <c r="P65"/>
      <c r="Q65"/>
    </row>
    <row r="66" spans="1:17" s="6" customFormat="1" ht="12.75">
      <c r="A66"/>
      <c r="B66"/>
      <c r="C66"/>
      <c r="D66"/>
      <c r="E66"/>
      <c r="F66"/>
      <c r="G66"/>
      <c r="H66"/>
      <c r="I66" s="52"/>
      <c r="J66"/>
      <c r="K66"/>
      <c r="L66"/>
      <c r="M66"/>
      <c r="N66"/>
      <c r="O66"/>
      <c r="P66"/>
      <c r="Q66"/>
    </row>
    <row r="67" spans="1:17" s="6" customFormat="1" ht="12.75">
      <c r="A67"/>
      <c r="B67"/>
      <c r="C67"/>
      <c r="D67"/>
      <c r="E67"/>
      <c r="F67"/>
      <c r="G67"/>
      <c r="H67"/>
      <c r="I67" s="52"/>
      <c r="J67"/>
      <c r="K67"/>
      <c r="L67"/>
      <c r="M67"/>
      <c r="N67"/>
      <c r="O67"/>
      <c r="P67"/>
      <c r="Q67"/>
    </row>
    <row r="68" spans="1:17" s="6" customFormat="1" ht="12.75">
      <c r="A68"/>
      <c r="B68"/>
      <c r="C68"/>
      <c r="D68"/>
      <c r="E68"/>
      <c r="F68"/>
      <c r="G68"/>
      <c r="H68"/>
      <c r="I68" s="52"/>
      <c r="J68"/>
      <c r="K68"/>
      <c r="L68"/>
      <c r="M68"/>
      <c r="N68"/>
      <c r="O68"/>
      <c r="P68"/>
      <c r="Q68"/>
    </row>
    <row r="69" spans="1:17" s="6" customFormat="1" ht="12.75">
      <c r="A69"/>
      <c r="B69"/>
      <c r="C69"/>
      <c r="D69"/>
      <c r="E69"/>
      <c r="F69"/>
      <c r="G69"/>
      <c r="H69"/>
      <c r="I69" s="52"/>
      <c r="J69"/>
      <c r="K69"/>
      <c r="L69"/>
      <c r="M69"/>
      <c r="N69"/>
      <c r="O69"/>
      <c r="P69"/>
      <c r="Q69"/>
    </row>
    <row r="70" spans="1:17" s="6" customFormat="1" ht="12.75">
      <c r="A70"/>
      <c r="B70"/>
      <c r="C70"/>
      <c r="D70"/>
      <c r="E70"/>
      <c r="F70"/>
      <c r="G70"/>
      <c r="H70"/>
      <c r="I70" s="52"/>
      <c r="J70"/>
      <c r="K70"/>
      <c r="L70"/>
      <c r="M70"/>
      <c r="N70"/>
      <c r="O70"/>
      <c r="P70"/>
      <c r="Q70"/>
    </row>
    <row r="71" spans="1:17" s="6" customFormat="1" ht="12.75">
      <c r="A71"/>
      <c r="B71"/>
      <c r="C71"/>
      <c r="D71"/>
      <c r="E71"/>
      <c r="F71"/>
      <c r="G71"/>
      <c r="H71"/>
      <c r="I71" s="52"/>
      <c r="J71"/>
      <c r="K71"/>
      <c r="L71"/>
      <c r="M71"/>
      <c r="N71"/>
      <c r="O71"/>
      <c r="P71"/>
      <c r="Q71"/>
    </row>
    <row r="72" spans="1:17" s="6" customFormat="1" ht="12.75">
      <c r="A72"/>
      <c r="B72"/>
      <c r="C72"/>
      <c r="D72"/>
      <c r="E72"/>
      <c r="F72"/>
      <c r="G72"/>
      <c r="H72"/>
      <c r="I72" s="52"/>
      <c r="J72"/>
      <c r="K72"/>
      <c r="L72"/>
      <c r="M72"/>
      <c r="N72"/>
      <c r="O72"/>
      <c r="P72"/>
      <c r="Q72"/>
    </row>
    <row r="73" spans="1:17" s="6" customFormat="1" ht="12.75">
      <c r="A73"/>
      <c r="B73"/>
      <c r="C73"/>
      <c r="D73"/>
      <c r="E73"/>
      <c r="F73"/>
      <c r="G73"/>
      <c r="H73"/>
      <c r="I73" s="52"/>
      <c r="J73"/>
      <c r="K73"/>
      <c r="L73"/>
      <c r="M73"/>
      <c r="N73"/>
      <c r="O73"/>
      <c r="P73"/>
      <c r="Q73"/>
    </row>
    <row r="74" spans="1:17" s="6" customFormat="1" ht="12.75">
      <c r="A74"/>
      <c r="B74"/>
      <c r="C74"/>
      <c r="D74"/>
      <c r="E74"/>
      <c r="F74"/>
      <c r="G74"/>
      <c r="H74"/>
      <c r="I74" s="52"/>
      <c r="J74"/>
      <c r="K74"/>
      <c r="L74"/>
      <c r="M74"/>
      <c r="N74"/>
      <c r="O74"/>
      <c r="P74"/>
      <c r="Q74"/>
    </row>
    <row r="75" spans="1:17" s="6" customFormat="1" ht="12.75">
      <c r="A75"/>
      <c r="B75"/>
      <c r="C75"/>
      <c r="D75"/>
      <c r="E75"/>
      <c r="F75"/>
      <c r="G75"/>
      <c r="H75"/>
      <c r="I75" s="52"/>
      <c r="J75"/>
      <c r="K75"/>
      <c r="L75"/>
      <c r="M75"/>
      <c r="N75"/>
      <c r="O75"/>
      <c r="P75"/>
      <c r="Q75"/>
    </row>
    <row r="76" spans="1:17" s="6" customFormat="1" ht="12.75">
      <c r="A76"/>
      <c r="B76"/>
      <c r="C76"/>
      <c r="D76"/>
      <c r="E76"/>
      <c r="F76"/>
      <c r="G76"/>
      <c r="H76"/>
      <c r="I76" s="52"/>
      <c r="J76"/>
      <c r="K76"/>
      <c r="L76"/>
      <c r="M76"/>
      <c r="N76"/>
      <c r="O76"/>
      <c r="P76"/>
      <c r="Q76"/>
    </row>
    <row r="77" spans="1:17" s="6" customFormat="1" ht="12.75">
      <c r="A77"/>
      <c r="B77"/>
      <c r="C77"/>
      <c r="D77"/>
      <c r="E77"/>
      <c r="F77"/>
      <c r="G77"/>
      <c r="H77"/>
      <c r="I77" s="52"/>
      <c r="J77"/>
      <c r="K77"/>
      <c r="L77"/>
      <c r="M77"/>
      <c r="N77"/>
      <c r="O77"/>
      <c r="P77"/>
      <c r="Q77"/>
    </row>
    <row r="78" spans="1:17" s="6" customFormat="1" ht="12.75">
      <c r="A78"/>
      <c r="B78"/>
      <c r="C78"/>
      <c r="D78"/>
      <c r="E78"/>
      <c r="F78"/>
      <c r="G78"/>
      <c r="H78"/>
      <c r="I78" s="52"/>
      <c r="J78"/>
      <c r="K78"/>
      <c r="L78"/>
      <c r="M78"/>
      <c r="N78"/>
      <c r="O78"/>
      <c r="P78"/>
      <c r="Q78"/>
    </row>
    <row r="79" spans="1:17" s="6" customFormat="1" ht="12.75">
      <c r="A79"/>
      <c r="B79"/>
      <c r="C79"/>
      <c r="D79"/>
      <c r="E79"/>
      <c r="F79"/>
      <c r="G79"/>
      <c r="H79"/>
      <c r="I79" s="52"/>
      <c r="J79"/>
      <c r="K79"/>
      <c r="L79"/>
      <c r="M79"/>
      <c r="N79"/>
      <c r="O79"/>
      <c r="P79"/>
      <c r="Q79"/>
    </row>
    <row r="80" spans="1:17" s="6" customFormat="1" ht="12.75">
      <c r="A80"/>
      <c r="B80"/>
      <c r="C80"/>
      <c r="D80"/>
      <c r="E80"/>
      <c r="F80"/>
      <c r="G80"/>
      <c r="H80"/>
      <c r="I80" s="52"/>
      <c r="J80"/>
      <c r="K80"/>
      <c r="L80"/>
      <c r="M80"/>
      <c r="N80"/>
      <c r="O80"/>
      <c r="P80"/>
      <c r="Q80"/>
    </row>
    <row r="81" spans="1:17" s="6" customFormat="1" ht="12.75">
      <c r="A81"/>
      <c r="B81"/>
      <c r="C81"/>
      <c r="D81"/>
      <c r="E81"/>
      <c r="F81"/>
      <c r="G81"/>
      <c r="H81"/>
      <c r="I81" s="52"/>
      <c r="J81"/>
      <c r="K81"/>
      <c r="L81"/>
      <c r="M81"/>
      <c r="N81"/>
      <c r="O81"/>
      <c r="P81"/>
      <c r="Q81"/>
    </row>
    <row r="82" spans="1:17" s="6" customFormat="1" ht="12.75">
      <c r="A82"/>
      <c r="B82"/>
      <c r="C82"/>
      <c r="D82"/>
      <c r="E82"/>
      <c r="F82"/>
      <c r="G82"/>
      <c r="H82"/>
      <c r="I82" s="52"/>
      <c r="J82"/>
      <c r="K82"/>
      <c r="L82"/>
      <c r="M82"/>
      <c r="N82"/>
      <c r="O82"/>
      <c r="P82"/>
      <c r="Q82"/>
    </row>
    <row r="83" spans="1:17" s="6" customFormat="1" ht="12.75">
      <c r="A83"/>
      <c r="B83"/>
      <c r="C83"/>
      <c r="D83"/>
      <c r="E83"/>
      <c r="F83"/>
      <c r="G83"/>
      <c r="H83"/>
      <c r="I83" s="52"/>
      <c r="J83"/>
      <c r="K83"/>
      <c r="L83"/>
      <c r="M83"/>
      <c r="N83"/>
      <c r="O83"/>
      <c r="P83"/>
      <c r="Q83"/>
    </row>
    <row r="84" spans="1:17" s="6" customFormat="1" ht="12.75">
      <c r="A84"/>
      <c r="B84"/>
      <c r="C84"/>
      <c r="D84"/>
      <c r="E84"/>
      <c r="F84"/>
      <c r="G84"/>
      <c r="H84"/>
      <c r="I84" s="52"/>
      <c r="J84"/>
      <c r="K84"/>
      <c r="L84"/>
      <c r="M84"/>
      <c r="N84"/>
      <c r="O84"/>
      <c r="P84"/>
      <c r="Q84"/>
    </row>
    <row r="85" spans="1:17" s="6" customFormat="1" ht="12.75">
      <c r="A85"/>
      <c r="B85"/>
      <c r="C85"/>
      <c r="D85"/>
      <c r="E85"/>
      <c r="F85"/>
      <c r="G85"/>
      <c r="H85"/>
      <c r="I85" s="52"/>
      <c r="J85"/>
      <c r="K85"/>
      <c r="L85"/>
      <c r="M85"/>
      <c r="N85"/>
      <c r="O85"/>
      <c r="P85"/>
      <c r="Q85"/>
    </row>
    <row r="86" spans="1:17" s="6" customFormat="1" ht="12.75">
      <c r="A86"/>
      <c r="B86"/>
      <c r="C86"/>
      <c r="D86"/>
      <c r="E86"/>
      <c r="F86"/>
      <c r="G86"/>
      <c r="H86"/>
      <c r="I86" s="52"/>
      <c r="J86"/>
      <c r="K86"/>
      <c r="L86"/>
      <c r="M86"/>
      <c r="N86"/>
      <c r="O86"/>
      <c r="P86"/>
      <c r="Q86"/>
    </row>
    <row r="87" spans="1:17" s="6" customFormat="1" ht="12.75">
      <c r="A87"/>
      <c r="B87"/>
      <c r="C87"/>
      <c r="D87"/>
      <c r="E87"/>
      <c r="F87"/>
      <c r="G87"/>
      <c r="H87"/>
      <c r="I87" s="52"/>
      <c r="J87"/>
      <c r="K87"/>
      <c r="L87"/>
      <c r="M87"/>
      <c r="N87"/>
      <c r="O87"/>
      <c r="P87"/>
      <c r="Q87"/>
    </row>
    <row r="88" spans="1:17" s="6" customFormat="1" ht="12.75">
      <c r="A88"/>
      <c r="B88"/>
      <c r="C88"/>
      <c r="D88"/>
      <c r="E88"/>
      <c r="F88"/>
      <c r="G88"/>
      <c r="H88"/>
      <c r="I88" s="52"/>
      <c r="J88"/>
      <c r="K88"/>
      <c r="L88"/>
      <c r="M88"/>
      <c r="N88"/>
      <c r="O88"/>
      <c r="P88"/>
      <c r="Q88"/>
    </row>
    <row r="89" spans="1:17" s="6" customFormat="1" ht="12.75">
      <c r="A89"/>
      <c r="B89"/>
      <c r="C89"/>
      <c r="D89"/>
      <c r="E89"/>
      <c r="F89"/>
      <c r="G89"/>
      <c r="H89"/>
      <c r="I89" s="52"/>
      <c r="J89"/>
      <c r="K89"/>
      <c r="L89"/>
      <c r="M89"/>
      <c r="N89"/>
      <c r="O89"/>
      <c r="P89"/>
      <c r="Q89"/>
    </row>
    <row r="90" spans="1:17" s="6" customFormat="1" ht="12.75">
      <c r="A90"/>
      <c r="B90"/>
      <c r="C90"/>
      <c r="D90"/>
      <c r="E90"/>
      <c r="F90"/>
      <c r="G90"/>
      <c r="H90"/>
      <c r="I90" s="52"/>
      <c r="J90"/>
      <c r="K90"/>
      <c r="L90"/>
      <c r="M90"/>
      <c r="N90"/>
      <c r="O90"/>
      <c r="P90"/>
      <c r="Q90"/>
    </row>
    <row r="91" spans="1:17" s="6" customFormat="1" ht="12.75">
      <c r="A91"/>
      <c r="B91"/>
      <c r="C91"/>
      <c r="D91"/>
      <c r="E91"/>
      <c r="F91"/>
      <c r="G91"/>
      <c r="H91"/>
      <c r="I91" s="52"/>
      <c r="J91"/>
      <c r="K91"/>
      <c r="L91"/>
      <c r="M91"/>
      <c r="N91"/>
      <c r="O91"/>
      <c r="P91"/>
      <c r="Q91"/>
    </row>
    <row r="92" spans="1:17" s="6" customFormat="1" ht="12.75">
      <c r="A92"/>
      <c r="B92"/>
      <c r="C92"/>
      <c r="D92"/>
      <c r="E92"/>
      <c r="F92"/>
      <c r="G92"/>
      <c r="H92"/>
      <c r="I92" s="52"/>
      <c r="J92"/>
      <c r="K92"/>
      <c r="L92"/>
      <c r="M92"/>
      <c r="N92"/>
      <c r="O92"/>
      <c r="P92"/>
      <c r="Q92"/>
    </row>
    <row r="93" spans="1:17" s="6" customFormat="1" ht="12.75">
      <c r="A93"/>
      <c r="B93"/>
      <c r="C93"/>
      <c r="D93"/>
      <c r="E93"/>
      <c r="F93"/>
      <c r="G93"/>
      <c r="H93"/>
      <c r="I93" s="52"/>
      <c r="J93"/>
      <c r="K93"/>
      <c r="L93"/>
      <c r="M93"/>
      <c r="N93"/>
      <c r="O93"/>
      <c r="P93"/>
      <c r="Q93"/>
    </row>
    <row r="94" spans="1:17" s="6" customFormat="1" ht="12.75">
      <c r="A94"/>
      <c r="B94"/>
      <c r="C94"/>
      <c r="D94"/>
      <c r="E94"/>
      <c r="F94"/>
      <c r="G94"/>
      <c r="H94"/>
      <c r="I94" s="52"/>
      <c r="J94"/>
      <c r="K94"/>
      <c r="L94"/>
      <c r="M94"/>
      <c r="N94"/>
      <c r="O94"/>
      <c r="P94"/>
      <c r="Q94"/>
    </row>
    <row r="95" spans="1:17" s="6" customFormat="1" ht="12.75">
      <c r="A95"/>
      <c r="B95"/>
      <c r="C95"/>
      <c r="D95"/>
      <c r="E95"/>
      <c r="F95"/>
      <c r="G95"/>
      <c r="H95"/>
      <c r="I95" s="52"/>
      <c r="J95"/>
      <c r="K95"/>
      <c r="L95"/>
      <c r="M95"/>
      <c r="N95"/>
      <c r="O95"/>
      <c r="P95"/>
      <c r="Q95"/>
    </row>
    <row r="96" spans="1:17" s="6" customFormat="1" ht="12.75">
      <c r="A96"/>
      <c r="B96"/>
      <c r="C96"/>
      <c r="D96"/>
      <c r="E96"/>
      <c r="F96"/>
      <c r="G96"/>
      <c r="H96"/>
      <c r="I96" s="52"/>
      <c r="J96"/>
      <c r="K96"/>
      <c r="L96"/>
      <c r="M96"/>
      <c r="N96"/>
      <c r="O96"/>
      <c r="P96"/>
      <c r="Q96"/>
    </row>
    <row r="97" spans="1:17" s="6" customFormat="1" ht="12.75">
      <c r="A97"/>
      <c r="B97"/>
      <c r="C97"/>
      <c r="D97"/>
      <c r="E97"/>
      <c r="F97"/>
      <c r="G97"/>
      <c r="H97"/>
      <c r="I97" s="52"/>
      <c r="J97"/>
      <c r="K97"/>
      <c r="L97"/>
      <c r="M97"/>
      <c r="N97"/>
      <c r="O97"/>
      <c r="P97"/>
      <c r="Q97"/>
    </row>
    <row r="98" spans="1:17" s="6" customFormat="1" ht="12.75">
      <c r="A98"/>
      <c r="B98"/>
      <c r="C98"/>
      <c r="D98"/>
      <c r="E98"/>
      <c r="F98"/>
      <c r="G98"/>
      <c r="H98"/>
      <c r="I98" s="52"/>
      <c r="J98"/>
      <c r="K98"/>
      <c r="L98"/>
      <c r="M98"/>
      <c r="N98"/>
      <c r="O98"/>
      <c r="P98"/>
      <c r="Q98"/>
    </row>
    <row r="99" spans="1:17" s="6" customFormat="1" ht="12.75">
      <c r="A99"/>
      <c r="B99"/>
      <c r="C99"/>
      <c r="D99"/>
      <c r="E99"/>
      <c r="F99"/>
      <c r="G99"/>
      <c r="H99"/>
      <c r="I99" s="52"/>
      <c r="J99"/>
      <c r="K99"/>
      <c r="L99"/>
      <c r="M99"/>
      <c r="N99"/>
      <c r="O99"/>
      <c r="P99"/>
      <c r="Q99"/>
    </row>
    <row r="100" spans="1:17" s="6" customFormat="1" ht="12.75">
      <c r="A100"/>
      <c r="B100"/>
      <c r="C100"/>
      <c r="D100"/>
      <c r="E100"/>
      <c r="F100"/>
      <c r="G100"/>
      <c r="H100"/>
      <c r="I100" s="52"/>
      <c r="J100"/>
      <c r="K100"/>
      <c r="L100"/>
      <c r="M100"/>
      <c r="N100"/>
      <c r="O100"/>
      <c r="P100"/>
      <c r="Q100"/>
    </row>
    <row r="101" spans="1:17" s="6" customFormat="1" ht="12.75">
      <c r="A101"/>
      <c r="B101"/>
      <c r="C101"/>
      <c r="D101"/>
      <c r="E101"/>
      <c r="F101"/>
      <c r="G101"/>
      <c r="H101"/>
      <c r="I101" s="52"/>
      <c r="J101"/>
      <c r="K101"/>
      <c r="L101"/>
      <c r="M101"/>
      <c r="N101"/>
      <c r="O101"/>
      <c r="P101"/>
      <c r="Q101"/>
    </row>
    <row r="102" spans="1:17" s="6" customFormat="1" ht="12.75">
      <c r="A102"/>
      <c r="B102"/>
      <c r="C102"/>
      <c r="D102"/>
      <c r="E102"/>
      <c r="F102"/>
      <c r="G102"/>
      <c r="H102"/>
      <c r="I102" s="52"/>
      <c r="J102"/>
      <c r="K102"/>
      <c r="L102"/>
      <c r="M102"/>
      <c r="N102"/>
      <c r="O102"/>
      <c r="P102"/>
      <c r="Q102"/>
    </row>
    <row r="103" spans="1:17" s="6" customFormat="1" ht="12.75">
      <c r="A103"/>
      <c r="B103"/>
      <c r="C103"/>
      <c r="D103"/>
      <c r="E103"/>
      <c r="F103"/>
      <c r="G103"/>
      <c r="H103"/>
      <c r="I103" s="52"/>
      <c r="J103"/>
      <c r="K103"/>
      <c r="L103"/>
      <c r="M103"/>
      <c r="N103"/>
      <c r="O103"/>
      <c r="P103"/>
      <c r="Q103"/>
    </row>
    <row r="104" spans="1:17" s="6" customFormat="1" ht="12.75">
      <c r="A104"/>
      <c r="B104"/>
      <c r="C104"/>
      <c r="D104"/>
      <c r="E104"/>
      <c r="F104"/>
      <c r="G104"/>
      <c r="H104"/>
      <c r="I104" s="52"/>
      <c r="J104"/>
      <c r="K104"/>
      <c r="L104"/>
      <c r="M104"/>
      <c r="N104"/>
      <c r="O104"/>
      <c r="P104"/>
      <c r="Q104"/>
    </row>
    <row r="105" spans="1:17" s="6" customFormat="1" ht="12.75">
      <c r="A105"/>
      <c r="B105"/>
      <c r="C105"/>
      <c r="D105"/>
      <c r="E105"/>
      <c r="F105"/>
      <c r="G105"/>
      <c r="H105"/>
      <c r="I105" s="52"/>
      <c r="J105"/>
      <c r="K105"/>
      <c r="L105"/>
      <c r="M105"/>
      <c r="N105"/>
      <c r="O105"/>
      <c r="P105"/>
      <c r="Q105"/>
    </row>
    <row r="106" spans="1:17" s="6" customFormat="1" ht="12.75">
      <c r="A106"/>
      <c r="B106"/>
      <c r="C106"/>
      <c r="D106"/>
      <c r="E106"/>
      <c r="F106"/>
      <c r="G106"/>
      <c r="H106"/>
      <c r="I106" s="52"/>
      <c r="J106"/>
      <c r="K106"/>
      <c r="L106"/>
      <c r="M106"/>
      <c r="N106"/>
      <c r="O106"/>
      <c r="P106"/>
      <c r="Q106"/>
    </row>
    <row r="107" spans="1:17" s="6" customFormat="1" ht="12.75">
      <c r="A107"/>
      <c r="B107"/>
      <c r="C107"/>
      <c r="D107"/>
      <c r="E107"/>
      <c r="F107"/>
      <c r="G107"/>
      <c r="H107"/>
      <c r="I107" s="52"/>
      <c r="J107"/>
      <c r="K107"/>
      <c r="L107"/>
      <c r="M107"/>
      <c r="N107"/>
      <c r="O107"/>
      <c r="P107"/>
      <c r="Q107"/>
    </row>
    <row r="108" spans="1:17" s="6" customFormat="1" ht="12.75">
      <c r="A108"/>
      <c r="B108"/>
      <c r="C108"/>
      <c r="D108"/>
      <c r="E108"/>
      <c r="F108"/>
      <c r="G108"/>
      <c r="H108"/>
      <c r="I108" s="52"/>
      <c r="J108"/>
      <c r="K108"/>
      <c r="L108"/>
      <c r="M108"/>
      <c r="N108"/>
      <c r="O108"/>
      <c r="P108"/>
      <c r="Q108"/>
    </row>
    <row r="109" spans="1:17" s="6" customFormat="1" ht="12.75">
      <c r="A109"/>
      <c r="B109"/>
      <c r="C109"/>
      <c r="D109"/>
      <c r="E109"/>
      <c r="F109"/>
      <c r="G109"/>
      <c r="H109"/>
      <c r="I109" s="52"/>
      <c r="J109"/>
      <c r="K109"/>
      <c r="L109"/>
      <c r="M109"/>
      <c r="N109"/>
      <c r="O109"/>
      <c r="P109"/>
      <c r="Q109"/>
    </row>
    <row r="110" spans="1:17" s="6" customFormat="1" ht="12.75">
      <c r="A110"/>
      <c r="B110"/>
      <c r="C110"/>
      <c r="D110"/>
      <c r="E110"/>
      <c r="F110"/>
      <c r="G110"/>
      <c r="H110"/>
      <c r="I110" s="52"/>
      <c r="J110"/>
      <c r="K110"/>
      <c r="L110"/>
      <c r="M110"/>
      <c r="N110"/>
      <c r="O110"/>
      <c r="P110"/>
      <c r="Q110"/>
    </row>
    <row r="111" spans="1:17" s="6" customFormat="1" ht="12.75">
      <c r="A111"/>
      <c r="B111"/>
      <c r="C111"/>
      <c r="D111"/>
      <c r="E111"/>
      <c r="F111"/>
      <c r="G111"/>
      <c r="H111"/>
      <c r="I111" s="52"/>
      <c r="J111"/>
      <c r="K111"/>
      <c r="L111"/>
      <c r="M111"/>
      <c r="N111"/>
      <c r="O111"/>
      <c r="P111"/>
      <c r="Q111"/>
    </row>
    <row r="112" spans="1:17" s="6" customFormat="1" ht="12.75">
      <c r="A112"/>
      <c r="B112"/>
      <c r="C112"/>
      <c r="D112"/>
      <c r="E112"/>
      <c r="F112"/>
      <c r="G112"/>
      <c r="H112"/>
      <c r="I112" s="52"/>
      <c r="J112"/>
      <c r="K112"/>
      <c r="L112"/>
      <c r="M112"/>
      <c r="N112"/>
      <c r="O112"/>
      <c r="P112"/>
      <c r="Q112"/>
    </row>
    <row r="113" spans="1:17" s="6" customFormat="1" ht="12.75">
      <c r="A113"/>
      <c r="B113"/>
      <c r="C113"/>
      <c r="D113"/>
      <c r="E113"/>
      <c r="F113"/>
      <c r="G113"/>
      <c r="H113"/>
      <c r="I113" s="52"/>
      <c r="J113"/>
      <c r="K113"/>
      <c r="L113"/>
      <c r="M113"/>
      <c r="N113"/>
      <c r="O113"/>
      <c r="P113"/>
      <c r="Q113"/>
    </row>
    <row r="114" spans="1:17" s="6" customFormat="1" ht="12.75">
      <c r="A114"/>
      <c r="B114"/>
      <c r="C114"/>
      <c r="D114"/>
      <c r="E114"/>
      <c r="F114"/>
      <c r="G114"/>
      <c r="H114"/>
      <c r="I114" s="52"/>
      <c r="J114"/>
      <c r="K114"/>
      <c r="L114"/>
      <c r="M114"/>
      <c r="N114"/>
      <c r="O114"/>
      <c r="P114"/>
      <c r="Q114"/>
    </row>
    <row r="115" spans="1:17" s="6" customFormat="1" ht="12.75">
      <c r="A115"/>
      <c r="B115"/>
      <c r="C115"/>
      <c r="D115"/>
      <c r="E115"/>
      <c r="F115"/>
      <c r="G115"/>
      <c r="H115"/>
      <c r="I115" s="52"/>
      <c r="J115"/>
      <c r="K115"/>
      <c r="L115"/>
      <c r="M115"/>
      <c r="N115"/>
      <c r="O115"/>
      <c r="P115"/>
      <c r="Q115"/>
    </row>
    <row r="116" spans="1:17" s="6" customFormat="1" ht="12.75">
      <c r="A116"/>
      <c r="B116"/>
      <c r="C116"/>
      <c r="D116"/>
      <c r="E116"/>
      <c r="F116"/>
      <c r="G116"/>
      <c r="H116"/>
      <c r="I116" s="52"/>
      <c r="J116"/>
      <c r="K116"/>
      <c r="L116"/>
      <c r="M116"/>
      <c r="N116"/>
      <c r="O116"/>
      <c r="P116"/>
      <c r="Q116"/>
    </row>
    <row r="117" spans="1:17" s="6" customFormat="1" ht="12.75">
      <c r="A117"/>
      <c r="B117"/>
      <c r="C117"/>
      <c r="D117"/>
      <c r="E117"/>
      <c r="F117"/>
      <c r="G117"/>
      <c r="H117"/>
      <c r="I117" s="52"/>
      <c r="J117"/>
      <c r="K117"/>
      <c r="L117"/>
      <c r="M117"/>
      <c r="N117"/>
      <c r="O117"/>
      <c r="P117"/>
      <c r="Q117"/>
    </row>
    <row r="118" spans="1:17" s="6" customFormat="1" ht="12.75">
      <c r="A118"/>
      <c r="B118"/>
      <c r="C118"/>
      <c r="D118"/>
      <c r="E118"/>
      <c r="F118"/>
      <c r="G118"/>
      <c r="H118"/>
      <c r="I118" s="52"/>
      <c r="J118"/>
      <c r="K118"/>
      <c r="L118"/>
      <c r="M118"/>
      <c r="N118"/>
      <c r="O118"/>
      <c r="P118"/>
      <c r="Q118"/>
    </row>
    <row r="119" spans="1:17" s="6" customFormat="1" ht="12.75">
      <c r="A119"/>
      <c r="B119"/>
      <c r="C119"/>
      <c r="D119"/>
      <c r="E119"/>
      <c r="F119"/>
      <c r="G119"/>
      <c r="H119"/>
      <c r="I119" s="52"/>
      <c r="J119"/>
      <c r="K119"/>
      <c r="L119"/>
      <c r="M119"/>
      <c r="N119"/>
      <c r="O119"/>
      <c r="P119"/>
      <c r="Q119"/>
    </row>
    <row r="120" spans="1:17" s="6" customFormat="1" ht="12.75">
      <c r="A120"/>
      <c r="B120"/>
      <c r="C120"/>
      <c r="D120"/>
      <c r="E120"/>
      <c r="F120"/>
      <c r="G120"/>
      <c r="H120"/>
      <c r="I120" s="52"/>
      <c r="J120"/>
      <c r="K120"/>
      <c r="L120"/>
      <c r="M120"/>
      <c r="N120"/>
      <c r="O120"/>
      <c r="P120"/>
      <c r="Q120"/>
    </row>
    <row r="121" spans="1:17" s="6" customFormat="1" ht="12.75">
      <c r="A121"/>
      <c r="B121"/>
      <c r="C121"/>
      <c r="D121"/>
      <c r="E121"/>
      <c r="F121"/>
      <c r="G121"/>
      <c r="H121"/>
      <c r="I121" s="52"/>
      <c r="J121"/>
      <c r="K121"/>
      <c r="L121"/>
      <c r="M121"/>
      <c r="N121"/>
      <c r="O121"/>
      <c r="P121"/>
      <c r="Q121"/>
    </row>
    <row r="122" spans="1:17" s="6" customFormat="1" ht="12.75">
      <c r="A122"/>
      <c r="B122"/>
      <c r="C122"/>
      <c r="D122"/>
      <c r="E122"/>
      <c r="F122"/>
      <c r="G122"/>
      <c r="H122"/>
      <c r="I122" s="52"/>
      <c r="J122"/>
      <c r="K122"/>
      <c r="L122"/>
      <c r="M122"/>
      <c r="N122"/>
      <c r="O122"/>
      <c r="P122"/>
      <c r="Q122"/>
    </row>
    <row r="123" spans="1:17" s="6" customFormat="1" ht="12.75">
      <c r="A123"/>
      <c r="B123"/>
      <c r="C123"/>
      <c r="D123"/>
      <c r="E123"/>
      <c r="F123"/>
      <c r="G123"/>
      <c r="H123"/>
      <c r="I123" s="52"/>
      <c r="J123"/>
      <c r="K123"/>
      <c r="L123"/>
      <c r="M123"/>
      <c r="N123"/>
      <c r="O123"/>
      <c r="P123"/>
      <c r="Q123"/>
    </row>
    <row r="124" spans="1:17" s="6" customFormat="1" ht="12.75">
      <c r="A124"/>
      <c r="B124"/>
      <c r="C124"/>
      <c r="D124"/>
      <c r="E124"/>
      <c r="F124"/>
      <c r="G124"/>
      <c r="H124"/>
      <c r="I124" s="52"/>
      <c r="J124"/>
      <c r="K124"/>
      <c r="L124"/>
      <c r="M124"/>
      <c r="N124"/>
      <c r="O124"/>
      <c r="P124"/>
      <c r="Q124"/>
    </row>
    <row r="125" spans="1:17" s="6" customFormat="1" ht="12.75">
      <c r="A125"/>
      <c r="B125"/>
      <c r="C125"/>
      <c r="D125"/>
      <c r="E125"/>
      <c r="F125"/>
      <c r="G125"/>
      <c r="H125"/>
      <c r="I125" s="52"/>
      <c r="J125"/>
      <c r="K125"/>
      <c r="L125"/>
      <c r="M125"/>
      <c r="N125"/>
      <c r="O125"/>
      <c r="P125"/>
      <c r="Q125"/>
    </row>
    <row r="126" spans="1:17" s="6" customFormat="1" ht="12.75">
      <c r="A126"/>
      <c r="B126"/>
      <c r="C126"/>
      <c r="D126"/>
      <c r="E126"/>
      <c r="F126"/>
      <c r="G126"/>
      <c r="H126"/>
      <c r="I126" s="52"/>
      <c r="J126"/>
      <c r="K126"/>
      <c r="L126"/>
      <c r="M126"/>
      <c r="N126"/>
      <c r="O126"/>
      <c r="P126"/>
      <c r="Q126"/>
    </row>
    <row r="127" spans="1:17" s="6" customFormat="1" ht="12.75">
      <c r="A127"/>
      <c r="B127"/>
      <c r="C127"/>
      <c r="D127"/>
      <c r="E127"/>
      <c r="F127"/>
      <c r="G127"/>
      <c r="H127"/>
      <c r="I127" s="52"/>
      <c r="J127"/>
      <c r="K127"/>
      <c r="L127"/>
      <c r="M127"/>
      <c r="N127"/>
      <c r="O127"/>
      <c r="P127"/>
      <c r="Q127"/>
    </row>
    <row r="128" spans="1:17" s="6" customFormat="1" ht="12.75">
      <c r="A128"/>
      <c r="B128"/>
      <c r="C128"/>
      <c r="D128"/>
      <c r="E128"/>
      <c r="F128"/>
      <c r="G128"/>
      <c r="H128"/>
      <c r="I128" s="52"/>
      <c r="J128"/>
      <c r="K128"/>
      <c r="L128"/>
      <c r="M128"/>
      <c r="N128"/>
      <c r="O128"/>
      <c r="P128"/>
      <c r="Q128"/>
    </row>
    <row r="129" spans="1:17" s="6" customFormat="1" ht="12.75">
      <c r="A129"/>
      <c r="B129"/>
      <c r="C129"/>
      <c r="D129"/>
      <c r="E129"/>
      <c r="F129"/>
      <c r="G129"/>
      <c r="H129"/>
      <c r="I129" s="52"/>
      <c r="J129"/>
      <c r="K129"/>
      <c r="L129"/>
      <c r="M129"/>
      <c r="N129"/>
      <c r="O129"/>
      <c r="P129"/>
      <c r="Q129"/>
    </row>
    <row r="130" spans="1:17" s="6" customFormat="1" ht="12.75">
      <c r="A130"/>
      <c r="B130"/>
      <c r="C130"/>
      <c r="D130"/>
      <c r="E130"/>
      <c r="F130"/>
      <c r="G130"/>
      <c r="H130"/>
      <c r="I130" s="52"/>
      <c r="J130"/>
      <c r="K130"/>
      <c r="L130"/>
      <c r="M130"/>
      <c r="N130"/>
      <c r="O130"/>
      <c r="P130"/>
      <c r="Q130"/>
    </row>
    <row r="131" spans="1:17" s="6" customFormat="1" ht="12.75">
      <c r="A131"/>
      <c r="B131"/>
      <c r="C131"/>
      <c r="D131"/>
      <c r="E131"/>
      <c r="F131"/>
      <c r="G131"/>
      <c r="H131"/>
      <c r="I131" s="52"/>
      <c r="J131"/>
      <c r="K131"/>
      <c r="L131"/>
      <c r="M131"/>
      <c r="N131"/>
      <c r="O131"/>
      <c r="P131"/>
      <c r="Q131"/>
    </row>
    <row r="132" spans="1:17" s="6" customFormat="1" ht="12.75">
      <c r="A132"/>
      <c r="B132"/>
      <c r="C132"/>
      <c r="D132"/>
      <c r="E132"/>
      <c r="F132"/>
      <c r="G132"/>
      <c r="H132"/>
      <c r="I132" s="52"/>
      <c r="J132"/>
      <c r="K132"/>
      <c r="L132"/>
      <c r="M132"/>
      <c r="N132"/>
      <c r="O132"/>
      <c r="P132"/>
      <c r="Q132"/>
    </row>
    <row r="133" spans="1:17" s="6" customFormat="1" ht="12.75">
      <c r="A133"/>
      <c r="B133"/>
      <c r="C133"/>
      <c r="D133"/>
      <c r="E133"/>
      <c r="F133"/>
      <c r="G133"/>
      <c r="H133"/>
      <c r="I133" s="52"/>
      <c r="J133"/>
      <c r="K133"/>
      <c r="L133"/>
      <c r="M133"/>
      <c r="N133"/>
      <c r="O133"/>
      <c r="P133"/>
      <c r="Q133"/>
    </row>
    <row r="134" spans="1:17" s="6" customFormat="1" ht="12.75">
      <c r="A134"/>
      <c r="B134"/>
      <c r="C134"/>
      <c r="D134"/>
      <c r="E134"/>
      <c r="F134"/>
      <c r="G134"/>
      <c r="H134"/>
      <c r="I134" s="52"/>
      <c r="J134"/>
      <c r="K134"/>
      <c r="L134"/>
      <c r="M134"/>
      <c r="N134"/>
      <c r="O134"/>
      <c r="P134"/>
      <c r="Q134"/>
    </row>
    <row r="135" spans="1:17" s="6" customFormat="1" ht="12.75">
      <c r="A135"/>
      <c r="B135"/>
      <c r="C135"/>
      <c r="D135"/>
      <c r="E135"/>
      <c r="F135"/>
      <c r="G135"/>
      <c r="H135"/>
      <c r="I135" s="52"/>
      <c r="J135"/>
      <c r="K135"/>
      <c r="L135"/>
      <c r="M135"/>
      <c r="N135"/>
      <c r="O135"/>
      <c r="P135"/>
      <c r="Q135"/>
    </row>
    <row r="136" spans="1:17" s="6" customFormat="1" ht="12.75">
      <c r="A136"/>
      <c r="B136"/>
      <c r="C136"/>
      <c r="D136"/>
      <c r="E136"/>
      <c r="F136"/>
      <c r="G136"/>
      <c r="H136"/>
      <c r="I136" s="52"/>
      <c r="J136"/>
      <c r="K136"/>
      <c r="L136"/>
      <c r="M136"/>
      <c r="N136"/>
      <c r="O136"/>
      <c r="P136"/>
      <c r="Q136"/>
    </row>
    <row r="137" spans="1:17" s="6" customFormat="1" ht="12.75">
      <c r="A137"/>
      <c r="B137"/>
      <c r="C137"/>
      <c r="D137"/>
      <c r="E137"/>
      <c r="F137"/>
      <c r="G137"/>
      <c r="H137"/>
      <c r="I137" s="52"/>
      <c r="J137"/>
      <c r="K137"/>
      <c r="L137"/>
      <c r="M137"/>
      <c r="N137"/>
      <c r="O137"/>
      <c r="P137"/>
      <c r="Q137"/>
    </row>
    <row r="138" spans="1:17" s="6" customFormat="1" ht="12.75">
      <c r="A138"/>
      <c r="B138"/>
      <c r="C138"/>
      <c r="D138"/>
      <c r="E138"/>
      <c r="F138"/>
      <c r="G138"/>
      <c r="H138"/>
      <c r="I138" s="52"/>
      <c r="J138"/>
      <c r="K138"/>
      <c r="L138"/>
      <c r="M138"/>
      <c r="N138"/>
      <c r="O138"/>
      <c r="P138"/>
      <c r="Q138"/>
    </row>
    <row r="139" spans="1:17" s="6" customFormat="1" ht="12.75">
      <c r="A139"/>
      <c r="B139"/>
      <c r="C139"/>
      <c r="D139"/>
      <c r="E139"/>
      <c r="F139"/>
      <c r="G139"/>
      <c r="H139"/>
      <c r="I139" s="52"/>
      <c r="J139"/>
      <c r="K139"/>
      <c r="L139"/>
      <c r="M139"/>
      <c r="N139"/>
      <c r="O139"/>
      <c r="P139"/>
      <c r="Q139"/>
    </row>
    <row r="140" spans="1:17" s="6" customFormat="1" ht="12.75">
      <c r="A140"/>
      <c r="B140"/>
      <c r="C140"/>
      <c r="D140"/>
      <c r="E140"/>
      <c r="F140"/>
      <c r="G140"/>
      <c r="H140"/>
      <c r="I140" s="52"/>
      <c r="J140"/>
      <c r="K140"/>
      <c r="L140"/>
      <c r="M140"/>
      <c r="N140"/>
      <c r="O140"/>
      <c r="P140"/>
      <c r="Q140"/>
    </row>
    <row r="141" spans="1:17" s="6" customFormat="1" ht="12.75">
      <c r="A141"/>
      <c r="B141"/>
      <c r="C141"/>
      <c r="D141"/>
      <c r="E141"/>
      <c r="F141"/>
      <c r="G141"/>
      <c r="H141"/>
      <c r="I141" s="52"/>
      <c r="J141"/>
      <c r="K141"/>
      <c r="L141"/>
      <c r="M141"/>
      <c r="N141"/>
      <c r="O141"/>
      <c r="P141"/>
      <c r="Q141"/>
    </row>
    <row r="142" spans="1:17" s="6" customFormat="1" ht="12.75">
      <c r="A142"/>
      <c r="B142"/>
      <c r="C142"/>
      <c r="D142"/>
      <c r="E142"/>
      <c r="F142"/>
      <c r="G142"/>
      <c r="H142"/>
      <c r="I142" s="52"/>
      <c r="J142"/>
      <c r="K142"/>
      <c r="L142"/>
      <c r="M142"/>
      <c r="N142"/>
      <c r="O142"/>
      <c r="P142"/>
      <c r="Q142"/>
    </row>
    <row r="143" spans="1:17" s="6" customFormat="1" ht="12.75">
      <c r="A143"/>
      <c r="B143"/>
      <c r="C143"/>
      <c r="D143"/>
      <c r="E143"/>
      <c r="F143"/>
      <c r="G143"/>
      <c r="H143"/>
      <c r="I143" s="52"/>
      <c r="J143"/>
      <c r="K143"/>
      <c r="L143"/>
      <c r="M143"/>
      <c r="N143"/>
      <c r="O143"/>
      <c r="P143"/>
      <c r="Q143"/>
    </row>
    <row r="144" spans="1:17" s="6" customFormat="1" ht="12.75">
      <c r="A144"/>
      <c r="B144"/>
      <c r="C144"/>
      <c r="D144"/>
      <c r="E144"/>
      <c r="F144"/>
      <c r="G144"/>
      <c r="H144"/>
      <c r="I144" s="52"/>
      <c r="J144"/>
      <c r="K144"/>
      <c r="L144"/>
      <c r="M144"/>
      <c r="N144"/>
      <c r="O144"/>
      <c r="P144"/>
      <c r="Q144"/>
    </row>
    <row r="145" spans="1:17" s="6" customFormat="1" ht="12.75">
      <c r="A145"/>
      <c r="B145"/>
      <c r="C145"/>
      <c r="D145"/>
      <c r="E145"/>
      <c r="F145"/>
      <c r="G145"/>
      <c r="H145"/>
      <c r="I145" s="52"/>
      <c r="J145"/>
      <c r="K145"/>
      <c r="L145"/>
      <c r="M145"/>
      <c r="N145"/>
      <c r="O145"/>
      <c r="P145"/>
      <c r="Q145"/>
    </row>
    <row r="146" spans="1:17" s="6" customFormat="1" ht="12.75">
      <c r="A146"/>
      <c r="B146"/>
      <c r="C146"/>
      <c r="D146"/>
      <c r="E146"/>
      <c r="F146"/>
      <c r="G146"/>
      <c r="H146"/>
      <c r="I146" s="52"/>
      <c r="J146"/>
      <c r="K146"/>
      <c r="L146"/>
      <c r="M146"/>
      <c r="N146"/>
      <c r="O146"/>
      <c r="P146"/>
      <c r="Q146"/>
    </row>
    <row r="147" spans="1:17" s="6" customFormat="1" ht="12.75">
      <c r="A147"/>
      <c r="B147"/>
      <c r="C147"/>
      <c r="D147"/>
      <c r="E147"/>
      <c r="F147"/>
      <c r="G147"/>
      <c r="H147"/>
      <c r="I147" s="52"/>
      <c r="J147"/>
      <c r="K147"/>
      <c r="L147"/>
      <c r="M147"/>
      <c r="N147"/>
      <c r="O147"/>
      <c r="P147"/>
      <c r="Q147"/>
    </row>
    <row r="148" spans="1:17" s="6" customFormat="1" ht="12.75">
      <c r="A148"/>
      <c r="B148"/>
      <c r="C148"/>
      <c r="D148"/>
      <c r="E148"/>
      <c r="F148"/>
      <c r="G148"/>
      <c r="H148"/>
      <c r="I148" s="52"/>
      <c r="J148"/>
      <c r="K148"/>
      <c r="L148"/>
      <c r="M148"/>
      <c r="N148"/>
      <c r="O148"/>
      <c r="P148"/>
      <c r="Q148"/>
    </row>
    <row r="149" spans="1:17" s="6" customFormat="1" ht="12.75">
      <c r="A149"/>
      <c r="B149"/>
      <c r="C149"/>
      <c r="D149"/>
      <c r="E149"/>
      <c r="F149"/>
      <c r="G149"/>
      <c r="H149"/>
      <c r="I149" s="52"/>
      <c r="J149"/>
      <c r="K149"/>
      <c r="L149"/>
      <c r="M149"/>
      <c r="N149"/>
      <c r="O149"/>
      <c r="P149"/>
      <c r="Q149"/>
    </row>
    <row r="150" spans="1:17" s="6" customFormat="1" ht="12.75">
      <c r="A150"/>
      <c r="B150"/>
      <c r="C150"/>
      <c r="D150"/>
      <c r="E150"/>
      <c r="F150"/>
      <c r="G150"/>
      <c r="H150"/>
      <c r="I150" s="52"/>
      <c r="J150"/>
      <c r="K150"/>
      <c r="L150"/>
      <c r="M150"/>
      <c r="N150"/>
      <c r="O150"/>
      <c r="P150"/>
      <c r="Q150"/>
    </row>
    <row r="151" spans="1:17" s="6" customFormat="1" ht="12.75">
      <c r="A151"/>
      <c r="B151"/>
      <c r="C151"/>
      <c r="D151"/>
      <c r="E151"/>
      <c r="F151"/>
      <c r="G151"/>
      <c r="H151"/>
      <c r="I151" s="52"/>
      <c r="J151"/>
      <c r="K151"/>
      <c r="L151"/>
      <c r="M151"/>
      <c r="N151"/>
      <c r="O151"/>
      <c r="P151"/>
      <c r="Q151"/>
    </row>
    <row r="152" spans="1:17" s="6" customFormat="1" ht="12.75">
      <c r="A152"/>
      <c r="B152"/>
      <c r="C152"/>
      <c r="D152"/>
      <c r="E152"/>
      <c r="F152"/>
      <c r="G152"/>
      <c r="H152"/>
      <c r="I152" s="52"/>
      <c r="J152"/>
      <c r="K152"/>
      <c r="L152"/>
      <c r="M152"/>
      <c r="N152"/>
      <c r="O152"/>
      <c r="P152"/>
      <c r="Q152"/>
    </row>
    <row r="153" spans="1:17" ht="12.75">
      <c r="A153"/>
      <c r="F153"/>
      <c r="G153"/>
      <c r="H153"/>
      <c r="I153" s="52"/>
      <c r="J153"/>
      <c r="M153"/>
      <c r="N153"/>
      <c r="O153"/>
      <c r="P153"/>
      <c r="Q153"/>
    </row>
    <row r="154" spans="1:17" ht="12.75">
      <c r="A154"/>
      <c r="F154"/>
      <c r="G154"/>
      <c r="H154"/>
      <c r="I154" s="52"/>
      <c r="J154"/>
      <c r="M154"/>
      <c r="N154"/>
      <c r="O154"/>
      <c r="P154"/>
      <c r="Q154"/>
    </row>
    <row r="155" spans="1:17" ht="12.75">
      <c r="A155"/>
      <c r="F155"/>
      <c r="G155"/>
      <c r="H155"/>
      <c r="I155" s="52"/>
      <c r="J155"/>
      <c r="M155"/>
      <c r="N155"/>
      <c r="O155"/>
      <c r="P155"/>
      <c r="Q155"/>
    </row>
    <row r="156" spans="1:17" ht="12.75">
      <c r="A156"/>
      <c r="F156"/>
      <c r="G156"/>
      <c r="H156"/>
      <c r="I156" s="52"/>
      <c r="J156"/>
      <c r="M156"/>
      <c r="N156"/>
      <c r="O156"/>
      <c r="P156"/>
      <c r="Q156"/>
    </row>
    <row r="157" spans="1:17" ht="12.75">
      <c r="A157"/>
      <c r="F157"/>
      <c r="G157"/>
      <c r="H157"/>
      <c r="I157" s="52"/>
      <c r="J157"/>
      <c r="M157"/>
      <c r="N157"/>
      <c r="O157"/>
      <c r="P157"/>
      <c r="Q157"/>
    </row>
    <row r="158" spans="1:17" ht="12.75">
      <c r="A158"/>
      <c r="F158"/>
      <c r="G158"/>
      <c r="H158"/>
      <c r="I158" s="52"/>
      <c r="J158"/>
      <c r="M158"/>
      <c r="N158"/>
      <c r="O158"/>
      <c r="P158"/>
      <c r="Q158"/>
    </row>
    <row r="159" spans="1:17" ht="12.75">
      <c r="A159"/>
      <c r="F159"/>
      <c r="G159"/>
      <c r="H159"/>
      <c r="I159" s="52"/>
      <c r="J159"/>
      <c r="M159"/>
      <c r="N159"/>
      <c r="O159"/>
      <c r="P159"/>
      <c r="Q159"/>
    </row>
    <row r="160" spans="1:17" ht="12.75">
      <c r="A160"/>
      <c r="F160"/>
      <c r="G160"/>
      <c r="H160"/>
      <c r="I160" s="52"/>
      <c r="J160"/>
      <c r="M160"/>
      <c r="N160"/>
      <c r="O160"/>
      <c r="P160"/>
      <c r="Q160"/>
    </row>
    <row r="161" spans="1:17" ht="12.75">
      <c r="A161"/>
      <c r="F161"/>
      <c r="G161"/>
      <c r="H161"/>
      <c r="I161" s="52"/>
      <c r="J161"/>
      <c r="M161"/>
      <c r="N161"/>
      <c r="O161"/>
      <c r="P161"/>
      <c r="Q161"/>
    </row>
    <row r="162" spans="1:17" ht="12.75">
      <c r="A162"/>
      <c r="F162"/>
      <c r="G162"/>
      <c r="H162"/>
      <c r="I162" s="52"/>
      <c r="J162"/>
      <c r="M162"/>
      <c r="N162"/>
      <c r="O162"/>
      <c r="P162"/>
      <c r="Q162"/>
    </row>
    <row r="163" spans="1:17" ht="12.75">
      <c r="A163"/>
      <c r="F163"/>
      <c r="G163"/>
      <c r="H163"/>
      <c r="I163" s="52"/>
      <c r="J163"/>
      <c r="M163"/>
      <c r="N163"/>
      <c r="O163"/>
      <c r="P163"/>
      <c r="Q163"/>
    </row>
    <row r="164" spans="1:17" ht="12.75">
      <c r="A164"/>
      <c r="F164"/>
      <c r="G164"/>
      <c r="H164"/>
      <c r="I164" s="52"/>
      <c r="J164"/>
      <c r="M164"/>
      <c r="N164"/>
      <c r="O164"/>
      <c r="P164"/>
      <c r="Q164"/>
    </row>
    <row r="165" spans="1:17" ht="12.75">
      <c r="A165"/>
      <c r="F165"/>
      <c r="G165"/>
      <c r="H165"/>
      <c r="I165" s="52"/>
      <c r="J165"/>
      <c r="M165"/>
      <c r="N165"/>
      <c r="O165"/>
      <c r="P165"/>
      <c r="Q165"/>
    </row>
    <row r="166" spans="1:17" ht="12.75">
      <c r="A166"/>
      <c r="F166"/>
      <c r="G166"/>
      <c r="H166"/>
      <c r="I166" s="52"/>
      <c r="J166"/>
      <c r="M166"/>
      <c r="N166"/>
      <c r="O166"/>
      <c r="P166"/>
      <c r="Q166"/>
    </row>
    <row r="167" spans="1:17" ht="12.75">
      <c r="A167"/>
      <c r="F167"/>
      <c r="G167"/>
      <c r="H167"/>
      <c r="I167" s="52"/>
      <c r="J167"/>
      <c r="M167"/>
      <c r="N167"/>
      <c r="O167"/>
      <c r="P167"/>
      <c r="Q167"/>
    </row>
    <row r="168" spans="1:17" ht="12.75">
      <c r="A168"/>
      <c r="F168"/>
      <c r="G168"/>
      <c r="H168"/>
      <c r="I168" s="52"/>
      <c r="J168"/>
      <c r="M168"/>
      <c r="N168"/>
      <c r="O168"/>
      <c r="P168"/>
      <c r="Q168"/>
    </row>
    <row r="169" spans="1:17" ht="12.75">
      <c r="A169"/>
      <c r="F169"/>
      <c r="G169"/>
      <c r="H169"/>
      <c r="I169" s="52"/>
      <c r="J169"/>
      <c r="M169"/>
      <c r="N169"/>
      <c r="O169"/>
      <c r="P169"/>
      <c r="Q169"/>
    </row>
    <row r="170" spans="1:17" ht="12.75">
      <c r="A170"/>
      <c r="F170"/>
      <c r="G170"/>
      <c r="H170"/>
      <c r="I170" s="52"/>
      <c r="J170"/>
      <c r="M170"/>
      <c r="N170"/>
      <c r="O170"/>
      <c r="P170"/>
      <c r="Q170"/>
    </row>
    <row r="171" spans="1:17" ht="12.75">
      <c r="A171"/>
      <c r="F171"/>
      <c r="G171"/>
      <c r="H171"/>
      <c r="I171" s="52"/>
      <c r="J171"/>
      <c r="M171"/>
      <c r="N171"/>
      <c r="O171"/>
      <c r="P171"/>
      <c r="Q171"/>
    </row>
    <row r="172" spans="1:17" ht="12.75">
      <c r="A172"/>
      <c r="F172"/>
      <c r="G172"/>
      <c r="H172"/>
      <c r="I172" s="52"/>
      <c r="J172"/>
      <c r="M172"/>
      <c r="N172"/>
      <c r="O172"/>
      <c r="P172"/>
      <c r="Q172"/>
    </row>
    <row r="173" spans="1:17" ht="12.75">
      <c r="A173"/>
      <c r="F173"/>
      <c r="G173"/>
      <c r="H173"/>
      <c r="I173" s="52"/>
      <c r="J173"/>
      <c r="M173"/>
      <c r="N173"/>
      <c r="O173"/>
      <c r="P173"/>
      <c r="Q173"/>
    </row>
    <row r="174" spans="1:17" ht="12.75">
      <c r="A174"/>
      <c r="F174"/>
      <c r="G174"/>
      <c r="H174"/>
      <c r="I174" s="52"/>
      <c r="J174"/>
      <c r="M174"/>
      <c r="N174"/>
      <c r="O174"/>
      <c r="P174"/>
      <c r="Q174"/>
    </row>
    <row r="175" spans="1:17" ht="12.75">
      <c r="A175"/>
      <c r="F175"/>
      <c r="G175"/>
      <c r="H175"/>
      <c r="I175" s="52"/>
      <c r="J175"/>
      <c r="M175"/>
      <c r="N175"/>
      <c r="O175"/>
      <c r="P175"/>
      <c r="Q175"/>
    </row>
    <row r="176" spans="1:17" ht="12.75">
      <c r="A176"/>
      <c r="F176"/>
      <c r="G176"/>
      <c r="H176"/>
      <c r="I176" s="52"/>
      <c r="J176"/>
      <c r="M176"/>
      <c r="N176"/>
      <c r="O176"/>
      <c r="P176"/>
      <c r="Q176"/>
    </row>
    <row r="177" spans="1:17" ht="12.75">
      <c r="A177"/>
      <c r="F177"/>
      <c r="G177"/>
      <c r="H177"/>
      <c r="I177" s="52"/>
      <c r="J177"/>
      <c r="M177"/>
      <c r="N177"/>
      <c r="O177"/>
      <c r="P177"/>
      <c r="Q177"/>
    </row>
    <row r="178" spans="1:17" ht="12.75">
      <c r="A178"/>
      <c r="F178"/>
      <c r="G178"/>
      <c r="H178"/>
      <c r="I178" s="52"/>
      <c r="J178"/>
      <c r="M178"/>
      <c r="N178"/>
      <c r="O178"/>
      <c r="P178"/>
      <c r="Q178"/>
    </row>
    <row r="179" spans="1:17" ht="12.75">
      <c r="A179"/>
      <c r="F179"/>
      <c r="G179"/>
      <c r="H179"/>
      <c r="I179" s="52"/>
      <c r="J179"/>
      <c r="M179"/>
      <c r="N179"/>
      <c r="O179"/>
      <c r="P179"/>
      <c r="Q179"/>
    </row>
    <row r="180" spans="1:17" ht="12.75">
      <c r="A180"/>
      <c r="F180"/>
      <c r="G180"/>
      <c r="H180"/>
      <c r="I180" s="52"/>
      <c r="J180"/>
      <c r="M180"/>
      <c r="N180"/>
      <c r="O180"/>
      <c r="P180"/>
      <c r="Q180"/>
    </row>
    <row r="181" spans="1:17" ht="12.75">
      <c r="A181"/>
      <c r="F181"/>
      <c r="G181"/>
      <c r="H181"/>
      <c r="I181" s="52"/>
      <c r="J181"/>
      <c r="M181"/>
      <c r="N181"/>
      <c r="O181"/>
      <c r="P181"/>
      <c r="Q181"/>
    </row>
    <row r="182" spans="1:17" ht="12.75">
      <c r="A182"/>
      <c r="F182"/>
      <c r="G182"/>
      <c r="H182"/>
      <c r="I182" s="52"/>
      <c r="J182"/>
      <c r="M182"/>
      <c r="N182"/>
      <c r="O182"/>
      <c r="P182"/>
      <c r="Q182"/>
    </row>
    <row r="183" spans="1:17" ht="12.75">
      <c r="A183"/>
      <c r="F183"/>
      <c r="G183"/>
      <c r="H183"/>
      <c r="I183" s="52"/>
      <c r="J183"/>
      <c r="M183"/>
      <c r="N183"/>
      <c r="O183"/>
      <c r="P183"/>
      <c r="Q183"/>
    </row>
    <row r="184" spans="1:17" ht="12.75">
      <c r="A184"/>
      <c r="F184"/>
      <c r="G184"/>
      <c r="H184"/>
      <c r="I184" s="52"/>
      <c r="J184"/>
      <c r="M184"/>
      <c r="N184"/>
      <c r="O184"/>
      <c r="P184"/>
      <c r="Q184"/>
    </row>
    <row r="185" spans="1:17" ht="12.75">
      <c r="A185"/>
      <c r="F185"/>
      <c r="G185"/>
      <c r="H185"/>
      <c r="I185" s="52"/>
      <c r="J185"/>
      <c r="M185"/>
      <c r="N185"/>
      <c r="O185"/>
      <c r="P185"/>
      <c r="Q185"/>
    </row>
    <row r="186" spans="1:17" ht="12.75">
      <c r="A186"/>
      <c r="F186"/>
      <c r="G186"/>
      <c r="H186"/>
      <c r="I186" s="52"/>
      <c r="J186"/>
      <c r="M186"/>
      <c r="N186"/>
      <c r="O186"/>
      <c r="P186"/>
      <c r="Q186"/>
    </row>
    <row r="187" spans="1:17" ht="12.75">
      <c r="A187"/>
      <c r="F187"/>
      <c r="G187"/>
      <c r="H187"/>
      <c r="I187" s="52"/>
      <c r="J187"/>
      <c r="M187"/>
      <c r="N187"/>
      <c r="O187"/>
      <c r="P187"/>
      <c r="Q187"/>
    </row>
    <row r="188" spans="1:17" ht="12.75">
      <c r="A188"/>
      <c r="F188"/>
      <c r="G188"/>
      <c r="H188"/>
      <c r="I188" s="52"/>
      <c r="J188"/>
      <c r="M188"/>
      <c r="N188"/>
      <c r="O188"/>
      <c r="P188"/>
      <c r="Q188"/>
    </row>
    <row r="189" spans="1:17" ht="12.75">
      <c r="A189"/>
      <c r="F189"/>
      <c r="G189"/>
      <c r="H189"/>
      <c r="I189" s="52"/>
      <c r="J189"/>
      <c r="M189"/>
      <c r="N189"/>
      <c r="O189"/>
      <c r="P189"/>
      <c r="Q189"/>
    </row>
    <row r="190" spans="1:17" ht="12.75">
      <c r="A190"/>
      <c r="F190"/>
      <c r="G190"/>
      <c r="H190"/>
      <c r="I190" s="52"/>
      <c r="J190"/>
      <c r="M190"/>
      <c r="N190"/>
      <c r="O190"/>
      <c r="P190"/>
      <c r="Q190"/>
    </row>
    <row r="191" spans="1:17" ht="12.75">
      <c r="A191"/>
      <c r="F191"/>
      <c r="G191"/>
      <c r="H191"/>
      <c r="I191" s="52"/>
      <c r="J191"/>
      <c r="M191"/>
      <c r="N191"/>
      <c r="O191"/>
      <c r="P191"/>
      <c r="Q191"/>
    </row>
    <row r="192" spans="1:17" ht="12.75">
      <c r="A192"/>
      <c r="F192"/>
      <c r="G192"/>
      <c r="H192"/>
      <c r="I192" s="52"/>
      <c r="J192"/>
      <c r="M192"/>
      <c r="N192"/>
      <c r="O192"/>
      <c r="P192"/>
      <c r="Q192"/>
    </row>
    <row r="193" spans="1:17" ht="12.75">
      <c r="A193"/>
      <c r="F193"/>
      <c r="G193"/>
      <c r="H193"/>
      <c r="I193" s="52"/>
      <c r="J193"/>
      <c r="M193"/>
      <c r="N193"/>
      <c r="O193"/>
      <c r="P193"/>
      <c r="Q193"/>
    </row>
    <row r="194" spans="1:17" ht="12.75">
      <c r="A194"/>
      <c r="F194"/>
      <c r="G194"/>
      <c r="H194"/>
      <c r="I194" s="52"/>
      <c r="J194"/>
      <c r="M194"/>
      <c r="N194"/>
      <c r="O194"/>
      <c r="P194"/>
      <c r="Q194"/>
    </row>
    <row r="195" spans="1:17" ht="12.75">
      <c r="A195"/>
      <c r="F195"/>
      <c r="G195"/>
      <c r="H195"/>
      <c r="I195" s="52"/>
      <c r="J195"/>
      <c r="M195"/>
      <c r="N195"/>
      <c r="O195"/>
      <c r="P195"/>
      <c r="Q195"/>
    </row>
    <row r="196" spans="1:17" ht="12.75">
      <c r="A196"/>
      <c r="F196"/>
      <c r="G196"/>
      <c r="H196"/>
      <c r="I196" s="52"/>
      <c r="J196"/>
      <c r="M196"/>
      <c r="N196"/>
      <c r="O196"/>
      <c r="P196"/>
      <c r="Q196"/>
    </row>
    <row r="197" spans="1:17" ht="12.75">
      <c r="A197"/>
      <c r="F197"/>
      <c r="G197"/>
      <c r="H197"/>
      <c r="I197" s="52"/>
      <c r="J197"/>
      <c r="M197"/>
      <c r="N197"/>
      <c r="O197"/>
      <c r="P197"/>
      <c r="Q197"/>
    </row>
    <row r="198" spans="1:17" ht="12.75">
      <c r="A198"/>
      <c r="F198"/>
      <c r="G198"/>
      <c r="H198"/>
      <c r="I198" s="52"/>
      <c r="J198"/>
      <c r="M198"/>
      <c r="N198"/>
      <c r="O198"/>
      <c r="P198"/>
      <c r="Q198"/>
    </row>
    <row r="199" spans="1:17" ht="12.75">
      <c r="A199"/>
      <c r="F199"/>
      <c r="G199"/>
      <c r="H199"/>
      <c r="I199" s="52"/>
      <c r="J199"/>
      <c r="M199"/>
      <c r="N199"/>
      <c r="O199"/>
      <c r="P199"/>
      <c r="Q199"/>
    </row>
    <row r="200" spans="1:17" ht="12.75">
      <c r="A200"/>
      <c r="F200"/>
      <c r="G200"/>
      <c r="H200"/>
      <c r="I200" s="52"/>
      <c r="J200"/>
      <c r="M200"/>
      <c r="N200"/>
      <c r="O200"/>
      <c r="P200"/>
      <c r="Q200"/>
    </row>
    <row r="201" spans="1:17" ht="12.75">
      <c r="A201"/>
      <c r="F201"/>
      <c r="G201"/>
      <c r="H201"/>
      <c r="I201" s="52"/>
      <c r="J201"/>
      <c r="M201"/>
      <c r="N201"/>
      <c r="O201"/>
      <c r="P201"/>
      <c r="Q201"/>
    </row>
    <row r="202" spans="1:17" ht="12.75">
      <c r="A202"/>
      <c r="F202"/>
      <c r="G202"/>
      <c r="H202"/>
      <c r="I202" s="52"/>
      <c r="J202"/>
      <c r="M202"/>
      <c r="N202"/>
      <c r="O202"/>
      <c r="P202"/>
      <c r="Q202"/>
    </row>
    <row r="203" spans="1:17" ht="12.75">
      <c r="A203"/>
      <c r="F203"/>
      <c r="G203"/>
      <c r="H203"/>
      <c r="I203" s="52"/>
      <c r="J203"/>
      <c r="M203"/>
      <c r="N203"/>
      <c r="O203"/>
      <c r="P203"/>
      <c r="Q203"/>
    </row>
    <row r="204" spans="1:17" ht="12.75">
      <c r="A204"/>
      <c r="F204"/>
      <c r="G204"/>
      <c r="H204"/>
      <c r="I204" s="52"/>
      <c r="J204"/>
      <c r="M204"/>
      <c r="N204"/>
      <c r="O204"/>
      <c r="P204"/>
      <c r="Q204"/>
    </row>
    <row r="205" spans="1:17" ht="12.75">
      <c r="A205"/>
      <c r="F205"/>
      <c r="G205"/>
      <c r="H205"/>
      <c r="I205" s="52"/>
      <c r="J205"/>
      <c r="M205"/>
      <c r="N205"/>
      <c r="O205"/>
      <c r="P205"/>
      <c r="Q205"/>
    </row>
    <row r="206" spans="1:17" ht="12.75">
      <c r="A206"/>
      <c r="F206"/>
      <c r="G206"/>
      <c r="H206"/>
      <c r="I206" s="52"/>
      <c r="J206"/>
      <c r="M206"/>
      <c r="N206"/>
      <c r="O206"/>
      <c r="P206"/>
      <c r="Q206"/>
    </row>
    <row r="207" spans="1:17" ht="12.75">
      <c r="A207"/>
      <c r="F207"/>
      <c r="G207"/>
      <c r="H207"/>
      <c r="I207" s="52"/>
      <c r="J207"/>
      <c r="M207"/>
      <c r="N207"/>
      <c r="O207"/>
      <c r="P207"/>
      <c r="Q207"/>
    </row>
    <row r="208" spans="1:17" ht="12.75">
      <c r="A208"/>
      <c r="F208"/>
      <c r="G208"/>
      <c r="H208"/>
      <c r="I208" s="52"/>
      <c r="J208"/>
      <c r="M208"/>
      <c r="N208"/>
      <c r="O208"/>
      <c r="P208"/>
      <c r="Q208"/>
    </row>
    <row r="209" spans="1:17" ht="12.75">
      <c r="A209"/>
      <c r="F209"/>
      <c r="G209"/>
      <c r="H209"/>
      <c r="I209" s="52"/>
      <c r="J209"/>
      <c r="M209"/>
      <c r="N209"/>
      <c r="O209"/>
      <c r="P209"/>
      <c r="Q209"/>
    </row>
    <row r="210" spans="1:17" ht="12.75">
      <c r="A210"/>
      <c r="F210"/>
      <c r="G210"/>
      <c r="H210"/>
      <c r="I210" s="52"/>
      <c r="J210"/>
      <c r="M210"/>
      <c r="N210"/>
      <c r="O210"/>
      <c r="P210"/>
      <c r="Q210"/>
    </row>
    <row r="211" spans="1:17" ht="12.75">
      <c r="A211"/>
      <c r="F211"/>
      <c r="G211"/>
      <c r="H211"/>
      <c r="I211" s="52"/>
      <c r="J211"/>
      <c r="M211"/>
      <c r="N211"/>
      <c r="O211"/>
      <c r="P211"/>
      <c r="Q211"/>
    </row>
    <row r="212" spans="1:17" ht="12.75">
      <c r="A212"/>
      <c r="F212"/>
      <c r="G212"/>
      <c r="H212"/>
      <c r="I212" s="52"/>
      <c r="J212"/>
      <c r="M212"/>
      <c r="N212"/>
      <c r="O212"/>
      <c r="P212"/>
      <c r="Q212"/>
    </row>
    <row r="213" spans="1:17" ht="12.75">
      <c r="A213"/>
      <c r="F213"/>
      <c r="G213"/>
      <c r="H213"/>
      <c r="I213" s="52"/>
      <c r="J213"/>
      <c r="M213"/>
      <c r="N213"/>
      <c r="O213"/>
      <c r="P213"/>
      <c r="Q213"/>
    </row>
    <row r="214" spans="1:17" ht="12.75">
      <c r="A214"/>
      <c r="F214"/>
      <c r="G214"/>
      <c r="H214"/>
      <c r="I214" s="52"/>
      <c r="J214"/>
      <c r="M214"/>
      <c r="N214"/>
      <c r="O214"/>
      <c r="P214"/>
      <c r="Q214"/>
    </row>
    <row r="215" spans="1:17" ht="12.75">
      <c r="A215"/>
      <c r="F215"/>
      <c r="G215"/>
      <c r="H215"/>
      <c r="I215" s="52"/>
      <c r="J215"/>
      <c r="M215"/>
      <c r="N215"/>
      <c r="O215"/>
      <c r="P215"/>
      <c r="Q215"/>
    </row>
    <row r="216" spans="1:17" ht="12.75">
      <c r="A216"/>
      <c r="F216"/>
      <c r="G216"/>
      <c r="H216"/>
      <c r="I216" s="52"/>
      <c r="J216"/>
      <c r="M216"/>
      <c r="N216"/>
      <c r="O216"/>
      <c r="P216"/>
      <c r="Q216"/>
    </row>
    <row r="217" spans="1:17" ht="12.75">
      <c r="A217"/>
      <c r="F217"/>
      <c r="G217"/>
      <c r="H217"/>
      <c r="I217" s="52"/>
      <c r="J217"/>
      <c r="M217"/>
      <c r="N217"/>
      <c r="O217"/>
      <c r="P217"/>
      <c r="Q217"/>
    </row>
    <row r="218" spans="1:17" ht="12.75">
      <c r="A218"/>
      <c r="F218"/>
      <c r="G218"/>
      <c r="H218"/>
      <c r="I218" s="52"/>
      <c r="J218"/>
      <c r="M218"/>
      <c r="N218"/>
      <c r="O218"/>
      <c r="P218"/>
      <c r="Q218"/>
    </row>
    <row r="219" spans="1:17" ht="12.75">
      <c r="A219"/>
      <c r="F219"/>
      <c r="G219"/>
      <c r="H219"/>
      <c r="I219" s="52"/>
      <c r="J219"/>
      <c r="M219"/>
      <c r="N219"/>
      <c r="O219"/>
      <c r="P219"/>
      <c r="Q219"/>
    </row>
    <row r="220" spans="1:17" ht="12.75">
      <c r="A220"/>
      <c r="F220"/>
      <c r="G220"/>
      <c r="H220"/>
      <c r="I220" s="52"/>
      <c r="J220"/>
      <c r="M220"/>
      <c r="N220"/>
      <c r="O220"/>
      <c r="P220"/>
      <c r="Q220"/>
    </row>
    <row r="221" spans="1:17" ht="12.75">
      <c r="A221"/>
      <c r="F221"/>
      <c r="G221"/>
      <c r="H221"/>
      <c r="I221" s="52"/>
      <c r="J221"/>
      <c r="M221"/>
      <c r="N221"/>
      <c r="O221"/>
      <c r="P221"/>
      <c r="Q221"/>
    </row>
    <row r="222" spans="1:17" ht="12.75">
      <c r="A222"/>
      <c r="F222"/>
      <c r="G222"/>
      <c r="H222"/>
      <c r="I222" s="52"/>
      <c r="J222"/>
      <c r="M222"/>
      <c r="N222"/>
      <c r="O222"/>
      <c r="P222"/>
      <c r="Q222"/>
    </row>
    <row r="223" spans="1:17" ht="12.75">
      <c r="A223"/>
      <c r="F223"/>
      <c r="G223"/>
      <c r="H223"/>
      <c r="I223" s="52"/>
      <c r="J223"/>
      <c r="M223"/>
      <c r="N223"/>
      <c r="O223"/>
      <c r="P223"/>
      <c r="Q223"/>
    </row>
    <row r="224" spans="1:17" ht="12.75">
      <c r="A224"/>
      <c r="F224"/>
      <c r="G224"/>
      <c r="H224"/>
      <c r="I224" s="52"/>
      <c r="J224"/>
      <c r="M224"/>
      <c r="N224"/>
      <c r="O224"/>
      <c r="P224"/>
      <c r="Q224"/>
    </row>
    <row r="225" spans="1:17" ht="12.75">
      <c r="A225"/>
      <c r="F225"/>
      <c r="G225"/>
      <c r="H225"/>
      <c r="I225" s="52"/>
      <c r="J225"/>
      <c r="M225"/>
      <c r="N225"/>
      <c r="O225"/>
      <c r="P225"/>
      <c r="Q225"/>
    </row>
    <row r="226" spans="1:17" ht="12.75">
      <c r="A226"/>
      <c r="F226"/>
      <c r="G226"/>
      <c r="H226"/>
      <c r="I226" s="52"/>
      <c r="J226"/>
      <c r="M226"/>
      <c r="N226"/>
      <c r="O226"/>
      <c r="P226"/>
      <c r="Q226"/>
    </row>
    <row r="227" spans="1:17" ht="12.75">
      <c r="A227"/>
      <c r="F227"/>
      <c r="G227"/>
      <c r="H227"/>
      <c r="I227" s="52"/>
      <c r="J227"/>
      <c r="M227"/>
      <c r="N227"/>
      <c r="O227"/>
      <c r="P227"/>
      <c r="Q227"/>
    </row>
    <row r="228" spans="1:17" ht="12.75">
      <c r="A228"/>
      <c r="F228"/>
      <c r="G228"/>
      <c r="H228"/>
      <c r="I228" s="52"/>
      <c r="J228"/>
      <c r="M228"/>
      <c r="N228"/>
      <c r="O228"/>
      <c r="P228"/>
      <c r="Q228"/>
    </row>
    <row r="229" spans="1:17" ht="12.75">
      <c r="A229"/>
      <c r="F229"/>
      <c r="G229"/>
      <c r="H229"/>
      <c r="I229" s="52"/>
      <c r="J229"/>
      <c r="M229"/>
      <c r="N229"/>
      <c r="O229"/>
      <c r="P229"/>
      <c r="Q229"/>
    </row>
    <row r="230" spans="1:17" ht="12.75">
      <c r="A230"/>
      <c r="F230"/>
      <c r="G230"/>
      <c r="H230"/>
      <c r="I230" s="52"/>
      <c r="J230"/>
      <c r="M230"/>
      <c r="N230"/>
      <c r="O230"/>
      <c r="P230"/>
      <c r="Q230"/>
    </row>
    <row r="231" spans="1:17" ht="12.75">
      <c r="A231"/>
      <c r="F231"/>
      <c r="G231"/>
      <c r="H231"/>
      <c r="I231" s="52"/>
      <c r="J231"/>
      <c r="M231"/>
      <c r="N231"/>
      <c r="O231"/>
      <c r="P231"/>
      <c r="Q231"/>
    </row>
    <row r="232" spans="1:17" ht="12.75">
      <c r="A232"/>
      <c r="F232"/>
      <c r="G232"/>
      <c r="H232"/>
      <c r="I232" s="52"/>
      <c r="J232"/>
      <c r="M232"/>
      <c r="N232"/>
      <c r="O232"/>
      <c r="P232"/>
      <c r="Q232"/>
    </row>
    <row r="233" spans="1:17" ht="12.75">
      <c r="A233"/>
      <c r="F233"/>
      <c r="G233"/>
      <c r="H233"/>
      <c r="I233" s="52"/>
      <c r="J233"/>
      <c r="M233"/>
      <c r="N233"/>
      <c r="O233"/>
      <c r="P233"/>
      <c r="Q233"/>
    </row>
    <row r="234" spans="1:17" ht="12.75">
      <c r="A234"/>
      <c r="F234"/>
      <c r="G234"/>
      <c r="H234"/>
      <c r="I234" s="52"/>
      <c r="J234"/>
      <c r="M234"/>
      <c r="N234"/>
      <c r="O234"/>
      <c r="P234"/>
      <c r="Q234"/>
    </row>
    <row r="235" spans="1:17" ht="12.75">
      <c r="A235"/>
      <c r="F235"/>
      <c r="G235"/>
      <c r="H235"/>
      <c r="I235" s="52"/>
      <c r="J235"/>
      <c r="M235"/>
      <c r="N235"/>
      <c r="O235"/>
      <c r="P235"/>
      <c r="Q235"/>
    </row>
    <row r="236" spans="1:17" ht="12.75">
      <c r="A236"/>
      <c r="F236"/>
      <c r="G236"/>
      <c r="H236"/>
      <c r="I236" s="52"/>
      <c r="J236"/>
      <c r="M236"/>
      <c r="N236"/>
      <c r="O236"/>
      <c r="P236"/>
      <c r="Q236"/>
    </row>
    <row r="237" spans="1:17" ht="12.75">
      <c r="A237"/>
      <c r="F237"/>
      <c r="G237"/>
      <c r="H237"/>
      <c r="I237" s="52"/>
      <c r="J237"/>
      <c r="M237"/>
      <c r="N237"/>
      <c r="O237"/>
      <c r="P237"/>
      <c r="Q237"/>
    </row>
    <row r="238" spans="1:17" ht="12.75">
      <c r="A238"/>
      <c r="F238"/>
      <c r="G238"/>
      <c r="H238"/>
      <c r="I238" s="52"/>
      <c r="J238"/>
      <c r="M238"/>
      <c r="N238"/>
      <c r="O238"/>
      <c r="P238"/>
      <c r="Q238"/>
    </row>
    <row r="239" spans="1:17" ht="12.75">
      <c r="A239"/>
      <c r="F239"/>
      <c r="G239"/>
      <c r="H239"/>
      <c r="I239" s="52"/>
      <c r="J239"/>
      <c r="M239"/>
      <c r="N239"/>
      <c r="O239"/>
      <c r="P239"/>
      <c r="Q239"/>
    </row>
    <row r="240" spans="1:17" ht="12.75">
      <c r="A240"/>
      <c r="F240"/>
      <c r="G240"/>
      <c r="H240"/>
      <c r="I240" s="52"/>
      <c r="J240"/>
      <c r="M240"/>
      <c r="N240"/>
      <c r="O240"/>
      <c r="P240"/>
      <c r="Q240"/>
    </row>
    <row r="241" spans="1:17" ht="12.75">
      <c r="A241"/>
      <c r="F241"/>
      <c r="G241"/>
      <c r="H241"/>
      <c r="I241" s="52"/>
      <c r="J241"/>
      <c r="M241"/>
      <c r="N241"/>
      <c r="O241"/>
      <c r="P241"/>
      <c r="Q241"/>
    </row>
    <row r="242" spans="1:17" ht="12.75">
      <c r="A242"/>
      <c r="F242"/>
      <c r="G242"/>
      <c r="H242"/>
      <c r="I242" s="52"/>
      <c r="J242"/>
      <c r="M242"/>
      <c r="N242"/>
      <c r="O242"/>
      <c r="P242"/>
      <c r="Q242"/>
    </row>
    <row r="243" spans="1:17" ht="12.75">
      <c r="A243"/>
      <c r="F243"/>
      <c r="G243"/>
      <c r="H243"/>
      <c r="I243" s="52"/>
      <c r="J243"/>
      <c r="M243"/>
      <c r="N243"/>
      <c r="O243"/>
      <c r="P243"/>
      <c r="Q243"/>
    </row>
    <row r="244" spans="1:17" ht="12.75">
      <c r="A244"/>
      <c r="F244"/>
      <c r="G244"/>
      <c r="H244"/>
      <c r="I244" s="52"/>
      <c r="J244"/>
      <c r="M244"/>
      <c r="N244"/>
      <c r="O244"/>
      <c r="P244"/>
      <c r="Q244"/>
    </row>
    <row r="245" spans="1:17" ht="12.75">
      <c r="A245"/>
      <c r="F245"/>
      <c r="G245"/>
      <c r="H245"/>
      <c r="I245" s="52"/>
      <c r="J245"/>
      <c r="M245"/>
      <c r="N245"/>
      <c r="O245"/>
      <c r="P245"/>
      <c r="Q245"/>
    </row>
    <row r="246" spans="1:17" ht="12.75">
      <c r="A246"/>
      <c r="F246"/>
      <c r="G246"/>
      <c r="H246"/>
      <c r="I246" s="52"/>
      <c r="J246"/>
      <c r="M246"/>
      <c r="N246"/>
      <c r="O246"/>
      <c r="P246"/>
      <c r="Q246"/>
    </row>
    <row r="247" spans="1:17" ht="12.75">
      <c r="A247"/>
      <c r="F247"/>
      <c r="G247"/>
      <c r="H247"/>
      <c r="I247" s="52"/>
      <c r="J247"/>
      <c r="M247"/>
      <c r="N247"/>
      <c r="O247"/>
      <c r="P247"/>
      <c r="Q247"/>
    </row>
    <row r="248" spans="1:17" ht="12.75">
      <c r="A248"/>
      <c r="F248"/>
      <c r="G248"/>
      <c r="H248"/>
      <c r="I248" s="52"/>
      <c r="J248"/>
      <c r="M248"/>
      <c r="N248"/>
      <c r="O248"/>
      <c r="P248"/>
      <c r="Q248"/>
    </row>
    <row r="249" spans="1:17" ht="12.75">
      <c r="A249"/>
      <c r="F249"/>
      <c r="G249"/>
      <c r="H249"/>
      <c r="I249" s="52"/>
      <c r="J249"/>
      <c r="M249"/>
      <c r="N249"/>
      <c r="O249"/>
      <c r="P249"/>
      <c r="Q249"/>
    </row>
    <row r="250" spans="1:17" ht="12.75">
      <c r="A250"/>
      <c r="F250"/>
      <c r="G250"/>
      <c r="H250"/>
      <c r="I250" s="52"/>
      <c r="J250"/>
      <c r="M250"/>
      <c r="N250"/>
      <c r="O250"/>
      <c r="P250"/>
      <c r="Q250"/>
    </row>
    <row r="251" spans="1:17" ht="12.75">
      <c r="A251"/>
      <c r="F251"/>
      <c r="G251"/>
      <c r="H251"/>
      <c r="I251" s="52"/>
      <c r="J251"/>
      <c r="M251"/>
      <c r="N251"/>
      <c r="O251"/>
      <c r="P251"/>
      <c r="Q251"/>
    </row>
    <row r="252" spans="1:17" ht="12.75">
      <c r="A252"/>
      <c r="F252"/>
      <c r="G252"/>
      <c r="H252"/>
      <c r="I252" s="52"/>
      <c r="J252"/>
      <c r="M252"/>
      <c r="N252"/>
      <c r="O252"/>
      <c r="P252"/>
      <c r="Q252"/>
    </row>
    <row r="253" spans="1:17" ht="12.75">
      <c r="A253"/>
      <c r="F253"/>
      <c r="G253"/>
      <c r="H253"/>
      <c r="I253" s="52"/>
      <c r="J253"/>
      <c r="M253"/>
      <c r="N253"/>
      <c r="O253"/>
      <c r="P253"/>
      <c r="Q253"/>
    </row>
    <row r="254" spans="1:17" ht="12.75">
      <c r="A254"/>
      <c r="F254"/>
      <c r="G254"/>
      <c r="H254"/>
      <c r="I254" s="52"/>
      <c r="J254"/>
      <c r="M254"/>
      <c r="N254"/>
      <c r="O254"/>
      <c r="P254"/>
      <c r="Q254"/>
    </row>
    <row r="255" spans="1:17" ht="12.75">
      <c r="A255"/>
      <c r="F255"/>
      <c r="G255"/>
      <c r="H255"/>
      <c r="I255" s="52"/>
      <c r="J255"/>
      <c r="M255"/>
      <c r="N255"/>
      <c r="O255"/>
      <c r="P255"/>
      <c r="Q255"/>
    </row>
    <row r="256" spans="1:17" ht="12.75">
      <c r="A256"/>
      <c r="F256"/>
      <c r="G256"/>
      <c r="H256"/>
      <c r="I256" s="52"/>
      <c r="J256"/>
      <c r="M256"/>
      <c r="N256"/>
      <c r="O256"/>
      <c r="P256"/>
      <c r="Q256"/>
    </row>
    <row r="257" spans="1:17" ht="12.75">
      <c r="A257"/>
      <c r="F257"/>
      <c r="G257"/>
      <c r="H257"/>
      <c r="I257" s="52"/>
      <c r="J257"/>
      <c r="M257"/>
      <c r="N257"/>
      <c r="O257"/>
      <c r="P257"/>
      <c r="Q257"/>
    </row>
    <row r="258" spans="1:17" ht="12.75">
      <c r="A258"/>
      <c r="F258"/>
      <c r="G258"/>
      <c r="H258"/>
      <c r="I258" s="52"/>
      <c r="J258"/>
      <c r="M258"/>
      <c r="N258"/>
      <c r="O258"/>
      <c r="P258"/>
      <c r="Q258"/>
    </row>
    <row r="259" spans="1:17" ht="12.75">
      <c r="A259"/>
      <c r="F259"/>
      <c r="G259"/>
      <c r="H259"/>
      <c r="I259" s="52"/>
      <c r="J259"/>
      <c r="M259"/>
      <c r="N259"/>
      <c r="O259"/>
      <c r="P259"/>
      <c r="Q259"/>
    </row>
    <row r="260" spans="1:17" ht="12.75">
      <c r="A260"/>
      <c r="F260"/>
      <c r="G260"/>
      <c r="H260"/>
      <c r="I260" s="52"/>
      <c r="J260"/>
      <c r="M260"/>
      <c r="N260"/>
      <c r="O260"/>
      <c r="P260"/>
      <c r="Q260"/>
    </row>
    <row r="261" spans="1:17" ht="12.75">
      <c r="A261"/>
      <c r="F261"/>
      <c r="G261"/>
      <c r="H261"/>
      <c r="I261" s="52"/>
      <c r="J261"/>
      <c r="M261"/>
      <c r="N261"/>
      <c r="O261"/>
      <c r="P261"/>
      <c r="Q261"/>
    </row>
    <row r="262" spans="1:17" ht="12.75">
      <c r="A262"/>
      <c r="F262"/>
      <c r="G262"/>
      <c r="H262"/>
      <c r="I262" s="52"/>
      <c r="J262"/>
      <c r="M262"/>
      <c r="N262"/>
      <c r="O262"/>
      <c r="P262"/>
      <c r="Q262"/>
    </row>
    <row r="263" spans="1:17" ht="12.75">
      <c r="A263"/>
      <c r="F263"/>
      <c r="G263"/>
      <c r="H263"/>
      <c r="I263" s="52"/>
      <c r="J263"/>
      <c r="M263"/>
      <c r="N263"/>
      <c r="O263"/>
      <c r="P263"/>
      <c r="Q263"/>
    </row>
    <row r="264" spans="1:17" ht="12.75">
      <c r="A264"/>
      <c r="F264"/>
      <c r="G264"/>
      <c r="H264"/>
      <c r="I264" s="52"/>
      <c r="J264"/>
      <c r="M264"/>
      <c r="N264"/>
      <c r="O264"/>
      <c r="P264"/>
      <c r="Q264"/>
    </row>
    <row r="265" spans="1:17" ht="12.75">
      <c r="A265"/>
      <c r="F265"/>
      <c r="G265"/>
      <c r="H265"/>
      <c r="I265" s="52"/>
      <c r="J265"/>
      <c r="M265"/>
      <c r="N265"/>
      <c r="O265"/>
      <c r="P265"/>
      <c r="Q265"/>
    </row>
    <row r="266" spans="1:17" ht="12.75">
      <c r="A266"/>
      <c r="F266"/>
      <c r="G266"/>
      <c r="H266"/>
      <c r="I266" s="52"/>
      <c r="J266"/>
      <c r="M266"/>
      <c r="N266"/>
      <c r="O266"/>
      <c r="P266"/>
      <c r="Q266"/>
    </row>
    <row r="267" spans="1:17" ht="12.75">
      <c r="A267"/>
      <c r="F267"/>
      <c r="G267"/>
      <c r="H267"/>
      <c r="I267" s="52"/>
      <c r="J267"/>
      <c r="M267"/>
      <c r="N267"/>
      <c r="O267"/>
      <c r="P267"/>
      <c r="Q267"/>
    </row>
    <row r="268" spans="1:17" ht="12.75">
      <c r="A268"/>
      <c r="F268"/>
      <c r="G268"/>
      <c r="H268"/>
      <c r="I268" s="52"/>
      <c r="J268"/>
      <c r="M268"/>
      <c r="N268"/>
      <c r="O268"/>
      <c r="P268"/>
      <c r="Q268"/>
    </row>
    <row r="269" spans="1:17" ht="12.75">
      <c r="A269"/>
      <c r="F269"/>
      <c r="G269"/>
      <c r="H269"/>
      <c r="I269" s="52"/>
      <c r="J269"/>
      <c r="M269"/>
      <c r="N269"/>
      <c r="O269"/>
      <c r="P269"/>
      <c r="Q269"/>
    </row>
    <row r="270" spans="1:17" ht="12.75">
      <c r="A270"/>
      <c r="F270"/>
      <c r="G270"/>
      <c r="H270"/>
      <c r="I270" s="52"/>
      <c r="J270"/>
      <c r="M270"/>
      <c r="N270"/>
      <c r="O270"/>
      <c r="P270"/>
      <c r="Q270"/>
    </row>
    <row r="271" spans="1:17" ht="12.75">
      <c r="A271"/>
      <c r="F271"/>
      <c r="G271"/>
      <c r="H271"/>
      <c r="I271" s="52"/>
      <c r="J271"/>
      <c r="M271"/>
      <c r="N271"/>
      <c r="O271"/>
      <c r="P271"/>
      <c r="Q271"/>
    </row>
    <row r="272" spans="1:17" ht="12.75">
      <c r="A272"/>
      <c r="F272"/>
      <c r="G272"/>
      <c r="H272"/>
      <c r="I272" s="52"/>
      <c r="J272"/>
      <c r="M272"/>
      <c r="N272"/>
      <c r="O272"/>
      <c r="P272"/>
      <c r="Q272"/>
    </row>
    <row r="273" spans="1:17" ht="12.75">
      <c r="A273"/>
      <c r="F273"/>
      <c r="G273"/>
      <c r="H273"/>
      <c r="I273" s="52"/>
      <c r="J273"/>
      <c r="M273"/>
      <c r="N273"/>
      <c r="O273"/>
      <c r="P273"/>
      <c r="Q273"/>
    </row>
    <row r="274" spans="1:17" ht="12.75">
      <c r="A274"/>
      <c r="F274"/>
      <c r="G274"/>
      <c r="H274"/>
      <c r="I274" s="52"/>
      <c r="J274"/>
      <c r="M274"/>
      <c r="N274"/>
      <c r="O274"/>
      <c r="P274"/>
      <c r="Q274"/>
    </row>
    <row r="275" spans="1:17" ht="12.75">
      <c r="A275"/>
      <c r="F275"/>
      <c r="G275"/>
      <c r="H275"/>
      <c r="I275" s="52"/>
      <c r="J275"/>
      <c r="M275"/>
      <c r="N275"/>
      <c r="O275"/>
      <c r="P275"/>
      <c r="Q275"/>
    </row>
    <row r="276" spans="1:17" ht="12.75">
      <c r="A276"/>
      <c r="F276"/>
      <c r="G276"/>
      <c r="H276"/>
      <c r="I276" s="52"/>
      <c r="J276"/>
      <c r="M276"/>
      <c r="N276"/>
      <c r="O276"/>
      <c r="P276"/>
      <c r="Q276"/>
    </row>
    <row r="277" spans="1:17" ht="12.75">
      <c r="A277"/>
      <c r="F277"/>
      <c r="G277"/>
      <c r="H277"/>
      <c r="I277" s="52"/>
      <c r="J277"/>
      <c r="M277"/>
      <c r="N277"/>
      <c r="O277"/>
      <c r="P277"/>
      <c r="Q277"/>
    </row>
    <row r="278" spans="1:17" ht="12.75">
      <c r="A278"/>
      <c r="F278"/>
      <c r="G278"/>
      <c r="H278"/>
      <c r="I278" s="52"/>
      <c r="J278"/>
      <c r="M278"/>
      <c r="N278"/>
      <c r="O278"/>
      <c r="P278"/>
      <c r="Q278"/>
    </row>
    <row r="279" spans="1:17" ht="12.75">
      <c r="A279"/>
      <c r="F279"/>
      <c r="G279"/>
      <c r="H279"/>
      <c r="I279" s="52"/>
      <c r="J279"/>
      <c r="M279"/>
      <c r="N279"/>
      <c r="O279"/>
      <c r="P279"/>
      <c r="Q279"/>
    </row>
    <row r="280" spans="1:17" ht="12.75">
      <c r="A280"/>
      <c r="F280"/>
      <c r="G280"/>
      <c r="H280"/>
      <c r="I280" s="52"/>
      <c r="J280"/>
      <c r="M280"/>
      <c r="N280"/>
      <c r="O280"/>
      <c r="P280"/>
      <c r="Q280"/>
    </row>
    <row r="281" spans="1:17" ht="12.75">
      <c r="A281"/>
      <c r="F281"/>
      <c r="G281"/>
      <c r="H281"/>
      <c r="I281" s="52"/>
      <c r="J281"/>
      <c r="M281"/>
      <c r="N281"/>
      <c r="O281"/>
      <c r="P281"/>
      <c r="Q281"/>
    </row>
    <row r="282" spans="1:17" ht="12.75">
      <c r="A282"/>
      <c r="F282"/>
      <c r="G282"/>
      <c r="H282"/>
      <c r="I282" s="52"/>
      <c r="J282"/>
      <c r="M282"/>
      <c r="N282"/>
      <c r="O282"/>
      <c r="P282"/>
      <c r="Q282"/>
    </row>
    <row r="283" spans="1:17" ht="12.75">
      <c r="A283"/>
      <c r="F283"/>
      <c r="G283"/>
      <c r="H283"/>
      <c r="I283" s="52"/>
      <c r="J283"/>
      <c r="M283"/>
      <c r="N283"/>
      <c r="O283"/>
      <c r="P283"/>
      <c r="Q283"/>
    </row>
    <row r="284" spans="1:17" ht="12.75">
      <c r="A284"/>
      <c r="F284"/>
      <c r="G284"/>
      <c r="H284"/>
      <c r="I284" s="52"/>
      <c r="J284"/>
      <c r="M284"/>
      <c r="N284"/>
      <c r="O284"/>
      <c r="P284"/>
      <c r="Q284"/>
    </row>
    <row r="285" spans="1:17" ht="12.75">
      <c r="A285"/>
      <c r="F285"/>
      <c r="G285"/>
      <c r="H285"/>
      <c r="I285" s="52"/>
      <c r="J285"/>
      <c r="M285"/>
      <c r="N285"/>
      <c r="O285"/>
      <c r="P285"/>
      <c r="Q285"/>
    </row>
    <row r="286" spans="1:17" ht="12.75">
      <c r="A286"/>
      <c r="F286"/>
      <c r="G286"/>
      <c r="H286"/>
      <c r="I286" s="52"/>
      <c r="J286"/>
      <c r="M286"/>
      <c r="N286"/>
      <c r="O286"/>
      <c r="P286"/>
      <c r="Q286"/>
    </row>
    <row r="287" spans="1:17" ht="12.75">
      <c r="A287"/>
      <c r="F287"/>
      <c r="G287"/>
      <c r="H287"/>
      <c r="I287" s="52"/>
      <c r="J287"/>
      <c r="M287"/>
      <c r="N287"/>
      <c r="O287"/>
      <c r="P287"/>
      <c r="Q287"/>
    </row>
    <row r="288" spans="1:17" ht="12.75">
      <c r="A288"/>
      <c r="F288"/>
      <c r="G288"/>
      <c r="H288"/>
      <c r="I288" s="52"/>
      <c r="J288"/>
      <c r="M288"/>
      <c r="N288"/>
      <c r="O288"/>
      <c r="P288"/>
      <c r="Q288"/>
    </row>
    <row r="289" spans="1:17" ht="12.75">
      <c r="A289"/>
      <c r="F289"/>
      <c r="G289"/>
      <c r="H289"/>
      <c r="I289" s="52"/>
      <c r="J289"/>
      <c r="M289"/>
      <c r="N289"/>
      <c r="O289"/>
      <c r="P289"/>
      <c r="Q289"/>
    </row>
    <row r="290" spans="1:17" ht="12.75">
      <c r="A290"/>
      <c r="F290"/>
      <c r="G290"/>
      <c r="H290"/>
      <c r="I290" s="52"/>
      <c r="J290"/>
      <c r="M290"/>
      <c r="N290"/>
      <c r="O290"/>
      <c r="P290"/>
      <c r="Q290"/>
    </row>
    <row r="291" spans="1:17" ht="12.75">
      <c r="A291"/>
      <c r="F291"/>
      <c r="G291"/>
      <c r="H291"/>
      <c r="I291" s="52"/>
      <c r="J291"/>
      <c r="M291"/>
      <c r="N291"/>
      <c r="O291"/>
      <c r="P291"/>
      <c r="Q291"/>
    </row>
    <row r="292" spans="1:17" ht="12.75">
      <c r="A292"/>
      <c r="F292"/>
      <c r="G292"/>
      <c r="H292"/>
      <c r="I292" s="52"/>
      <c r="J292"/>
      <c r="M292"/>
      <c r="N292"/>
      <c r="O292"/>
      <c r="P292"/>
      <c r="Q292"/>
    </row>
    <row r="293" spans="1:17" ht="12.75">
      <c r="A293"/>
      <c r="F293"/>
      <c r="G293"/>
      <c r="H293"/>
      <c r="I293" s="52"/>
      <c r="J293"/>
      <c r="M293"/>
      <c r="N293"/>
      <c r="O293"/>
      <c r="P293"/>
      <c r="Q293"/>
    </row>
    <row r="294" spans="1:17" ht="12.75">
      <c r="A294"/>
      <c r="F294"/>
      <c r="G294"/>
      <c r="H294"/>
      <c r="I294" s="52"/>
      <c r="J294"/>
      <c r="M294"/>
      <c r="N294"/>
      <c r="O294"/>
      <c r="P294"/>
      <c r="Q294"/>
    </row>
    <row r="295" spans="1:17" ht="12.75">
      <c r="A295"/>
      <c r="F295"/>
      <c r="G295"/>
      <c r="H295"/>
      <c r="I295" s="52"/>
      <c r="J295"/>
      <c r="M295"/>
      <c r="N295"/>
      <c r="O295"/>
      <c r="P295"/>
      <c r="Q295"/>
    </row>
    <row r="296" spans="1:17" ht="12.75">
      <c r="A296"/>
      <c r="F296"/>
      <c r="G296"/>
      <c r="H296"/>
      <c r="I296" s="52"/>
      <c r="J296"/>
      <c r="M296"/>
      <c r="N296"/>
      <c r="O296"/>
      <c r="P296"/>
      <c r="Q296"/>
    </row>
    <row r="297" spans="1:17" ht="12.75">
      <c r="A297"/>
      <c r="F297"/>
      <c r="G297"/>
      <c r="H297"/>
      <c r="I297" s="52"/>
      <c r="J297"/>
      <c r="M297"/>
      <c r="N297"/>
      <c r="O297"/>
      <c r="P297"/>
      <c r="Q297"/>
    </row>
    <row r="298" spans="1:17" ht="12.75">
      <c r="A298"/>
      <c r="F298"/>
      <c r="G298"/>
      <c r="H298"/>
      <c r="I298" s="52"/>
      <c r="J298"/>
      <c r="M298"/>
      <c r="N298"/>
      <c r="O298"/>
      <c r="P298"/>
      <c r="Q298"/>
    </row>
    <row r="299" spans="1:17" ht="12.75">
      <c r="A299"/>
      <c r="F299"/>
      <c r="G299"/>
      <c r="H299"/>
      <c r="I299" s="52"/>
      <c r="J299"/>
      <c r="M299"/>
      <c r="N299"/>
      <c r="O299"/>
      <c r="P299"/>
      <c r="Q299"/>
    </row>
    <row r="300" spans="1:17" ht="12.75">
      <c r="A300"/>
      <c r="F300"/>
      <c r="G300"/>
      <c r="H300"/>
      <c r="I300" s="52"/>
      <c r="J300"/>
      <c r="M300"/>
      <c r="N300"/>
      <c r="O300"/>
      <c r="P300"/>
      <c r="Q300"/>
    </row>
    <row r="301" spans="1:17" ht="12.75">
      <c r="A301"/>
      <c r="F301"/>
      <c r="G301"/>
      <c r="H301"/>
      <c r="I301" s="52"/>
      <c r="J301"/>
      <c r="M301"/>
      <c r="N301"/>
      <c r="O301"/>
      <c r="P301"/>
      <c r="Q301"/>
    </row>
    <row r="302" spans="1:17" ht="12.75">
      <c r="A302"/>
      <c r="F302"/>
      <c r="G302"/>
      <c r="H302"/>
      <c r="I302" s="52"/>
      <c r="J302"/>
      <c r="M302"/>
      <c r="N302"/>
      <c r="O302"/>
      <c r="P302"/>
      <c r="Q302"/>
    </row>
    <row r="303" spans="1:17" ht="12.75">
      <c r="A303"/>
      <c r="F303"/>
      <c r="G303"/>
      <c r="H303"/>
      <c r="I303" s="52"/>
      <c r="J303"/>
      <c r="M303"/>
      <c r="N303"/>
      <c r="O303"/>
      <c r="P303"/>
      <c r="Q303"/>
    </row>
    <row r="304" spans="1:17" ht="12.75">
      <c r="A304"/>
      <c r="F304"/>
      <c r="G304"/>
      <c r="H304"/>
      <c r="I304" s="52"/>
      <c r="J304"/>
      <c r="M304"/>
      <c r="N304"/>
      <c r="O304"/>
      <c r="P304"/>
      <c r="Q304"/>
    </row>
    <row r="305" spans="1:17" ht="12.75">
      <c r="A305"/>
      <c r="F305"/>
      <c r="G305"/>
      <c r="H305"/>
      <c r="I305" s="52"/>
      <c r="J305"/>
      <c r="M305"/>
      <c r="N305"/>
      <c r="O305"/>
      <c r="P305"/>
      <c r="Q305"/>
    </row>
    <row r="306" spans="1:17" ht="12.75">
      <c r="A306"/>
      <c r="F306"/>
      <c r="G306"/>
      <c r="H306"/>
      <c r="I306" s="52"/>
      <c r="J306"/>
      <c r="M306"/>
      <c r="N306"/>
      <c r="O306"/>
      <c r="P306"/>
      <c r="Q306"/>
    </row>
    <row r="307" spans="1:17" ht="12.75">
      <c r="A307"/>
      <c r="F307"/>
      <c r="G307"/>
      <c r="H307"/>
      <c r="I307" s="52"/>
      <c r="J307"/>
      <c r="M307"/>
      <c r="N307"/>
      <c r="O307"/>
      <c r="P307"/>
      <c r="Q307"/>
    </row>
    <row r="308" spans="1:17" ht="12.75">
      <c r="A308"/>
      <c r="F308"/>
      <c r="G308"/>
      <c r="H308"/>
      <c r="I308" s="52"/>
      <c r="J308"/>
      <c r="M308"/>
      <c r="N308"/>
      <c r="O308"/>
      <c r="P308"/>
      <c r="Q308"/>
    </row>
    <row r="309" spans="1:17" ht="12.75">
      <c r="A309"/>
      <c r="F309"/>
      <c r="G309"/>
      <c r="H309"/>
      <c r="I309" s="52"/>
      <c r="J309"/>
      <c r="M309"/>
      <c r="N309"/>
      <c r="O309"/>
      <c r="P309"/>
      <c r="Q309"/>
    </row>
    <row r="310" spans="1:17" ht="12.75">
      <c r="A310"/>
      <c r="F310"/>
      <c r="G310"/>
      <c r="H310"/>
      <c r="I310" s="52"/>
      <c r="J310"/>
      <c r="M310"/>
      <c r="N310"/>
      <c r="O310"/>
      <c r="P310"/>
      <c r="Q310"/>
    </row>
    <row r="311" spans="1:17" ht="12.75">
      <c r="A311"/>
      <c r="F311"/>
      <c r="G311"/>
      <c r="H311"/>
      <c r="I311" s="52"/>
      <c r="J311"/>
      <c r="M311"/>
      <c r="N311"/>
      <c r="O311"/>
      <c r="P311"/>
      <c r="Q311"/>
    </row>
    <row r="312" spans="1:17" ht="12.75">
      <c r="A312"/>
      <c r="F312"/>
      <c r="G312"/>
      <c r="H312"/>
      <c r="I312" s="52"/>
      <c r="J312"/>
      <c r="M312"/>
      <c r="N312"/>
      <c r="O312"/>
      <c r="P312"/>
      <c r="Q312"/>
    </row>
    <row r="313" spans="1:17" ht="12.75">
      <c r="A313"/>
      <c r="F313"/>
      <c r="G313"/>
      <c r="H313"/>
      <c r="I313" s="52"/>
      <c r="J313"/>
      <c r="M313"/>
      <c r="N313"/>
      <c r="O313"/>
      <c r="P313"/>
      <c r="Q313"/>
    </row>
    <row r="314" spans="1:17" ht="12.75">
      <c r="A314"/>
      <c r="F314"/>
      <c r="G314"/>
      <c r="H314"/>
      <c r="I314" s="52"/>
      <c r="J314"/>
      <c r="M314"/>
      <c r="N314"/>
      <c r="O314"/>
      <c r="P314"/>
      <c r="Q314"/>
    </row>
    <row r="315" spans="1:17" ht="12.75">
      <c r="A315"/>
      <c r="F315"/>
      <c r="G315"/>
      <c r="H315"/>
      <c r="I315" s="52"/>
      <c r="J315"/>
      <c r="M315"/>
      <c r="N315"/>
      <c r="O315"/>
      <c r="P315"/>
      <c r="Q315"/>
    </row>
    <row r="316" spans="1:17" ht="12.75">
      <c r="A316"/>
      <c r="F316"/>
      <c r="G316"/>
      <c r="H316"/>
      <c r="I316" s="52"/>
      <c r="J316"/>
      <c r="M316"/>
      <c r="N316"/>
      <c r="O316"/>
      <c r="P316"/>
      <c r="Q316"/>
    </row>
    <row r="317" spans="1:17" ht="12.75">
      <c r="A317"/>
      <c r="F317"/>
      <c r="G317"/>
      <c r="H317"/>
      <c r="I317" s="52"/>
      <c r="J317"/>
      <c r="M317"/>
      <c r="N317"/>
      <c r="O317"/>
      <c r="P317"/>
      <c r="Q317"/>
    </row>
    <row r="318" spans="1:17" ht="12.75">
      <c r="A318"/>
      <c r="F318"/>
      <c r="G318"/>
      <c r="H318"/>
      <c r="I318" s="52"/>
      <c r="J318"/>
      <c r="M318"/>
      <c r="N318"/>
      <c r="O318"/>
      <c r="P318"/>
      <c r="Q318"/>
    </row>
    <row r="319" spans="1:17" ht="12.75">
      <c r="A319"/>
      <c r="F319"/>
      <c r="G319"/>
      <c r="H319"/>
      <c r="I319" s="52"/>
      <c r="J319"/>
      <c r="M319"/>
      <c r="N319"/>
      <c r="O319"/>
      <c r="P319"/>
      <c r="Q319"/>
    </row>
    <row r="320" spans="1:17" ht="12.75">
      <c r="A320"/>
      <c r="F320"/>
      <c r="G320"/>
      <c r="H320"/>
      <c r="I320" s="52"/>
      <c r="J320"/>
      <c r="M320"/>
      <c r="N320"/>
      <c r="O320"/>
      <c r="P320"/>
      <c r="Q320"/>
    </row>
    <row r="321" spans="1:17" ht="12.75">
      <c r="A321"/>
      <c r="F321"/>
      <c r="G321"/>
      <c r="H321"/>
      <c r="I321" s="52"/>
      <c r="J321"/>
      <c r="M321"/>
      <c r="N321"/>
      <c r="O321"/>
      <c r="P321"/>
      <c r="Q321"/>
    </row>
    <row r="322" spans="1:17" ht="12.75">
      <c r="A322"/>
      <c r="F322"/>
      <c r="G322"/>
      <c r="H322"/>
      <c r="I322" s="52"/>
      <c r="J322"/>
      <c r="M322"/>
      <c r="N322"/>
      <c r="O322"/>
      <c r="P322"/>
      <c r="Q322"/>
    </row>
    <row r="323" spans="1:17" ht="12.75">
      <c r="A323"/>
      <c r="F323"/>
      <c r="G323"/>
      <c r="H323"/>
      <c r="I323" s="52"/>
      <c r="J323"/>
      <c r="M323"/>
      <c r="N323"/>
      <c r="O323"/>
      <c r="P323"/>
      <c r="Q323"/>
    </row>
    <row r="324" spans="1:17" ht="12.75">
      <c r="A324"/>
      <c r="F324"/>
      <c r="G324"/>
      <c r="H324"/>
      <c r="I324" s="52"/>
      <c r="J324"/>
      <c r="M324"/>
      <c r="N324"/>
      <c r="O324"/>
      <c r="P324"/>
      <c r="Q324"/>
    </row>
    <row r="325" spans="1:17" ht="12.75">
      <c r="A325"/>
      <c r="F325"/>
      <c r="G325"/>
      <c r="H325"/>
      <c r="I325" s="52"/>
      <c r="J325"/>
      <c r="M325"/>
      <c r="N325"/>
      <c r="O325"/>
      <c r="P325"/>
      <c r="Q325"/>
    </row>
    <row r="326" spans="1:17" ht="12.75">
      <c r="A326"/>
      <c r="F326"/>
      <c r="G326"/>
      <c r="H326"/>
      <c r="I326" s="52"/>
      <c r="J326"/>
      <c r="M326"/>
      <c r="N326"/>
      <c r="O326"/>
      <c r="P326"/>
      <c r="Q326"/>
    </row>
    <row r="327" spans="1:17" ht="12.75">
      <c r="A327"/>
      <c r="F327"/>
      <c r="G327"/>
      <c r="H327"/>
      <c r="I327" s="52"/>
      <c r="J327"/>
      <c r="M327"/>
      <c r="N327"/>
      <c r="O327"/>
      <c r="P327"/>
      <c r="Q327"/>
    </row>
    <row r="328" spans="1:17" ht="12.75">
      <c r="A328"/>
      <c r="F328"/>
      <c r="G328"/>
      <c r="H328"/>
      <c r="I328" s="52"/>
      <c r="J328"/>
      <c r="M328"/>
      <c r="N328"/>
      <c r="O328"/>
      <c r="P328"/>
      <c r="Q328"/>
    </row>
    <row r="329" spans="1:17" ht="12.75">
      <c r="A329"/>
      <c r="F329"/>
      <c r="G329"/>
      <c r="H329"/>
      <c r="I329" s="52"/>
      <c r="J329"/>
      <c r="M329"/>
      <c r="N329"/>
      <c r="O329"/>
      <c r="P329"/>
      <c r="Q329"/>
    </row>
    <row r="330" spans="1:17" ht="12.75">
      <c r="A330"/>
      <c r="F330"/>
      <c r="G330"/>
      <c r="H330"/>
      <c r="I330" s="52"/>
      <c r="J330"/>
      <c r="M330"/>
      <c r="N330"/>
      <c r="O330"/>
      <c r="P330"/>
      <c r="Q330"/>
    </row>
    <row r="331" spans="1:17" ht="12.75">
      <c r="A331"/>
      <c r="F331"/>
      <c r="G331"/>
      <c r="H331"/>
      <c r="I331" s="52"/>
      <c r="J331"/>
      <c r="M331"/>
      <c r="N331"/>
      <c r="O331"/>
      <c r="P331"/>
      <c r="Q331"/>
    </row>
    <row r="332" spans="1:17" ht="12.75">
      <c r="A332"/>
      <c r="F332"/>
      <c r="G332"/>
      <c r="H332"/>
      <c r="I332" s="52"/>
      <c r="J332"/>
      <c r="M332"/>
      <c r="N332"/>
      <c r="O332"/>
      <c r="P332"/>
      <c r="Q332"/>
    </row>
    <row r="333" spans="1:17" ht="12.75">
      <c r="A333"/>
      <c r="F333"/>
      <c r="G333"/>
      <c r="H333"/>
      <c r="I333" s="52"/>
      <c r="J333"/>
      <c r="M333"/>
      <c r="N333"/>
      <c r="O333"/>
      <c r="P333"/>
      <c r="Q333"/>
    </row>
    <row r="334" spans="1:17" ht="12.75">
      <c r="A334"/>
      <c r="F334"/>
      <c r="G334"/>
      <c r="H334"/>
      <c r="I334" s="52"/>
      <c r="J334"/>
      <c r="M334"/>
      <c r="N334"/>
      <c r="O334"/>
      <c r="P334"/>
      <c r="Q334"/>
    </row>
    <row r="335" spans="1:17" ht="12.75">
      <c r="A335"/>
      <c r="F335"/>
      <c r="G335"/>
      <c r="H335"/>
      <c r="I335" s="52"/>
      <c r="J335"/>
      <c r="M335"/>
      <c r="N335"/>
      <c r="O335"/>
      <c r="P335"/>
      <c r="Q335"/>
    </row>
    <row r="336" spans="1:17" ht="12.75">
      <c r="A336"/>
      <c r="F336"/>
      <c r="G336"/>
      <c r="H336"/>
      <c r="I336" s="52"/>
      <c r="J336"/>
      <c r="M336"/>
      <c r="N336"/>
      <c r="O336"/>
      <c r="P336"/>
      <c r="Q336"/>
    </row>
    <row r="337" spans="1:17" ht="12.75">
      <c r="A337"/>
      <c r="F337"/>
      <c r="G337"/>
      <c r="H337"/>
      <c r="I337" s="52"/>
      <c r="J337"/>
      <c r="M337"/>
      <c r="N337"/>
      <c r="O337"/>
      <c r="P337"/>
      <c r="Q337"/>
    </row>
    <row r="338" spans="1:17" ht="12.75">
      <c r="A338"/>
      <c r="F338"/>
      <c r="G338"/>
      <c r="H338"/>
      <c r="I338" s="52"/>
      <c r="J338"/>
      <c r="M338"/>
      <c r="N338"/>
      <c r="O338"/>
      <c r="P338"/>
      <c r="Q338"/>
    </row>
    <row r="339" spans="1:17" ht="12.75">
      <c r="A339"/>
      <c r="F339"/>
      <c r="G339"/>
      <c r="H339"/>
      <c r="I339" s="52"/>
      <c r="J339"/>
      <c r="M339"/>
      <c r="N339"/>
      <c r="O339"/>
      <c r="P339"/>
      <c r="Q339"/>
    </row>
    <row r="340" spans="1:17" ht="12.75">
      <c r="A340"/>
      <c r="F340"/>
      <c r="G340"/>
      <c r="H340"/>
      <c r="I340" s="52"/>
      <c r="J340"/>
      <c r="M340"/>
      <c r="N340"/>
      <c r="O340"/>
      <c r="P340"/>
      <c r="Q340"/>
    </row>
    <row r="341" spans="1:17" ht="12.75">
      <c r="A341"/>
      <c r="F341"/>
      <c r="G341"/>
      <c r="H341"/>
      <c r="I341" s="52"/>
      <c r="J341"/>
      <c r="M341"/>
      <c r="N341"/>
      <c r="O341"/>
      <c r="P341"/>
      <c r="Q341"/>
    </row>
    <row r="342" spans="1:17" ht="12.75">
      <c r="A342"/>
      <c r="F342"/>
      <c r="G342"/>
      <c r="H342"/>
      <c r="I342" s="52"/>
      <c r="J342"/>
      <c r="M342"/>
      <c r="N342"/>
      <c r="O342"/>
      <c r="P342"/>
      <c r="Q342"/>
    </row>
    <row r="343" spans="1:17" ht="12.75">
      <c r="A343"/>
      <c r="F343"/>
      <c r="G343"/>
      <c r="H343"/>
      <c r="I343" s="52"/>
      <c r="J343"/>
      <c r="M343"/>
      <c r="N343"/>
      <c r="O343"/>
      <c r="P343"/>
      <c r="Q343"/>
    </row>
    <row r="344" spans="1:17" ht="12.75">
      <c r="A344"/>
      <c r="F344"/>
      <c r="G344"/>
      <c r="H344"/>
      <c r="I344" s="52"/>
      <c r="J344"/>
      <c r="M344"/>
      <c r="N344"/>
      <c r="O344"/>
      <c r="P344"/>
      <c r="Q344"/>
    </row>
    <row r="345" spans="1:17" ht="12.75">
      <c r="A345"/>
      <c r="F345"/>
      <c r="G345"/>
      <c r="H345"/>
      <c r="I345" s="52"/>
      <c r="J345"/>
      <c r="M345"/>
      <c r="N345"/>
      <c r="O345"/>
      <c r="P345"/>
      <c r="Q345"/>
    </row>
    <row r="346" spans="1:17" ht="12.75">
      <c r="A346"/>
      <c r="F346"/>
      <c r="G346"/>
      <c r="H346"/>
      <c r="I346" s="52"/>
      <c r="J346"/>
      <c r="M346"/>
      <c r="N346"/>
      <c r="O346"/>
      <c r="P346"/>
      <c r="Q346"/>
    </row>
    <row r="347" spans="1:17" ht="12.75">
      <c r="A347"/>
      <c r="F347"/>
      <c r="G347"/>
      <c r="H347"/>
      <c r="I347" s="52"/>
      <c r="J347"/>
      <c r="M347"/>
      <c r="N347"/>
      <c r="O347"/>
      <c r="P347"/>
      <c r="Q347"/>
    </row>
    <row r="348" spans="1:17" ht="12.75">
      <c r="A348"/>
      <c r="F348"/>
      <c r="G348"/>
      <c r="H348"/>
      <c r="I348" s="52"/>
      <c r="J348"/>
      <c r="M348"/>
      <c r="N348"/>
      <c r="O348"/>
      <c r="P348"/>
      <c r="Q348"/>
    </row>
    <row r="349" spans="1:17" ht="12.75">
      <c r="A349"/>
      <c r="F349"/>
      <c r="G349"/>
      <c r="H349"/>
      <c r="I349" s="52"/>
      <c r="J349"/>
      <c r="M349"/>
      <c r="N349"/>
      <c r="O349"/>
      <c r="P349"/>
      <c r="Q349"/>
    </row>
    <row r="350" spans="1:17" ht="12.75">
      <c r="A350"/>
      <c r="F350"/>
      <c r="G350"/>
      <c r="H350"/>
      <c r="I350" s="52"/>
      <c r="J350"/>
      <c r="M350"/>
      <c r="N350"/>
      <c r="O350"/>
      <c r="P350"/>
      <c r="Q350"/>
    </row>
    <row r="351" spans="1:17" ht="12.75">
      <c r="A351"/>
      <c r="F351"/>
      <c r="G351"/>
      <c r="H351"/>
      <c r="I351" s="52"/>
      <c r="J351"/>
      <c r="M351"/>
      <c r="N351"/>
      <c r="O351"/>
      <c r="P351"/>
      <c r="Q351"/>
    </row>
    <row r="352" spans="1:17" ht="12.75">
      <c r="A352"/>
      <c r="F352"/>
      <c r="G352"/>
      <c r="H352"/>
      <c r="I352" s="52"/>
      <c r="J352"/>
      <c r="M352"/>
      <c r="N352"/>
      <c r="O352"/>
      <c r="P352"/>
      <c r="Q352"/>
    </row>
    <row r="353" spans="1:17" ht="12.75">
      <c r="A353"/>
      <c r="F353"/>
      <c r="G353"/>
      <c r="H353"/>
      <c r="I353" s="52"/>
      <c r="J353"/>
      <c r="M353"/>
      <c r="N353"/>
      <c r="O353"/>
      <c r="P353"/>
      <c r="Q353"/>
    </row>
    <row r="354" spans="1:17" ht="12.75">
      <c r="A354"/>
      <c r="F354"/>
      <c r="G354"/>
      <c r="H354"/>
      <c r="I354" s="52"/>
      <c r="J354"/>
      <c r="M354"/>
      <c r="N354"/>
      <c r="O354"/>
      <c r="P354"/>
      <c r="Q354"/>
    </row>
    <row r="355" spans="1:17" ht="12.75">
      <c r="A355"/>
      <c r="F355"/>
      <c r="G355"/>
      <c r="H355"/>
      <c r="I355" s="52"/>
      <c r="J355"/>
      <c r="M355"/>
      <c r="N355"/>
      <c r="O355"/>
      <c r="P355"/>
      <c r="Q355"/>
    </row>
    <row r="356" spans="1:17" ht="12.75">
      <c r="A356"/>
      <c r="F356"/>
      <c r="G356"/>
      <c r="H356"/>
      <c r="I356" s="52"/>
      <c r="J356"/>
      <c r="M356"/>
      <c r="N356"/>
      <c r="O356"/>
      <c r="P356"/>
      <c r="Q356"/>
    </row>
    <row r="357" spans="1:17" ht="12.75">
      <c r="A357"/>
      <c r="F357"/>
      <c r="G357"/>
      <c r="H357"/>
      <c r="I357" s="52"/>
      <c r="J357"/>
      <c r="M357"/>
      <c r="N357"/>
      <c r="O357"/>
      <c r="P357"/>
      <c r="Q357"/>
    </row>
    <row r="358" spans="1:17" ht="12.75">
      <c r="A358"/>
      <c r="F358"/>
      <c r="G358"/>
      <c r="H358"/>
      <c r="I358" s="52"/>
      <c r="J358"/>
      <c r="M358"/>
      <c r="N358"/>
      <c r="O358"/>
      <c r="P358"/>
      <c r="Q358"/>
    </row>
    <row r="359" spans="1:17" ht="12.75">
      <c r="A359"/>
      <c r="F359"/>
      <c r="G359"/>
      <c r="H359"/>
      <c r="I359" s="52"/>
      <c r="J359"/>
      <c r="M359"/>
      <c r="N359"/>
      <c r="O359"/>
      <c r="P359"/>
      <c r="Q359"/>
    </row>
    <row r="360" spans="1:17" ht="12.75">
      <c r="A360"/>
      <c r="F360"/>
      <c r="G360"/>
      <c r="H360"/>
      <c r="I360" s="52"/>
      <c r="J360"/>
      <c r="M360"/>
      <c r="N360"/>
      <c r="O360"/>
      <c r="P360"/>
      <c r="Q360"/>
    </row>
    <row r="361" spans="1:17" ht="12.75">
      <c r="A361"/>
      <c r="F361"/>
      <c r="G361"/>
      <c r="H361"/>
      <c r="I361" s="52"/>
      <c r="J361"/>
      <c r="M361"/>
      <c r="N361"/>
      <c r="O361"/>
      <c r="P361"/>
      <c r="Q361"/>
    </row>
    <row r="362" spans="1:17" ht="12.75">
      <c r="A362"/>
      <c r="F362"/>
      <c r="G362"/>
      <c r="H362"/>
      <c r="I362" s="52"/>
      <c r="J362"/>
      <c r="M362"/>
      <c r="N362"/>
      <c r="O362"/>
      <c r="P362"/>
      <c r="Q362"/>
    </row>
    <row r="363" spans="1:17" ht="12.75">
      <c r="A363"/>
      <c r="F363"/>
      <c r="G363"/>
      <c r="H363"/>
      <c r="I363" s="52"/>
      <c r="J363"/>
      <c r="M363"/>
      <c r="N363"/>
      <c r="O363"/>
      <c r="P363"/>
      <c r="Q363"/>
    </row>
    <row r="364" spans="1:17" ht="12.75">
      <c r="A364"/>
      <c r="F364"/>
      <c r="G364"/>
      <c r="H364"/>
      <c r="I364" s="52"/>
      <c r="J364"/>
      <c r="M364"/>
      <c r="N364"/>
      <c r="O364"/>
      <c r="P364"/>
      <c r="Q364"/>
    </row>
    <row r="365" spans="1:17" ht="12.75">
      <c r="A365"/>
      <c r="F365"/>
      <c r="G365"/>
      <c r="H365"/>
      <c r="I365" s="52"/>
      <c r="J365"/>
      <c r="M365"/>
      <c r="N365"/>
      <c r="O365"/>
      <c r="P365"/>
      <c r="Q365"/>
    </row>
    <row r="366" spans="1:17" ht="12.75">
      <c r="A366"/>
      <c r="F366"/>
      <c r="G366"/>
      <c r="H366"/>
      <c r="I366" s="52"/>
      <c r="J366"/>
      <c r="M366"/>
      <c r="N366"/>
      <c r="O366"/>
      <c r="P366"/>
      <c r="Q366"/>
    </row>
    <row r="367" spans="1:17" ht="12.75">
      <c r="A367"/>
      <c r="F367"/>
      <c r="G367"/>
      <c r="H367"/>
      <c r="I367" s="52"/>
      <c r="J367"/>
      <c r="M367"/>
      <c r="N367"/>
      <c r="O367"/>
      <c r="P367"/>
      <c r="Q367"/>
    </row>
    <row r="368" spans="1:17" ht="12.75">
      <c r="A368"/>
      <c r="F368"/>
      <c r="G368"/>
      <c r="H368"/>
      <c r="I368" s="52"/>
      <c r="J368"/>
      <c r="M368"/>
      <c r="N368"/>
      <c r="O368"/>
      <c r="P368"/>
      <c r="Q368"/>
    </row>
    <row r="369" spans="1:17" ht="12.75">
      <c r="A369"/>
      <c r="F369"/>
      <c r="G369"/>
      <c r="H369"/>
      <c r="I369" s="52"/>
      <c r="J369"/>
      <c r="M369"/>
      <c r="N369"/>
      <c r="O369"/>
      <c r="P369"/>
      <c r="Q369"/>
    </row>
    <row r="370" spans="1:17" ht="12.75">
      <c r="A370"/>
      <c r="F370"/>
      <c r="G370"/>
      <c r="H370"/>
      <c r="I370" s="52"/>
      <c r="J370"/>
      <c r="M370"/>
      <c r="N370"/>
      <c r="O370"/>
      <c r="P370"/>
      <c r="Q370"/>
    </row>
    <row r="371" spans="1:17" ht="12.75">
      <c r="A371"/>
      <c r="F371"/>
      <c r="G371"/>
      <c r="H371"/>
      <c r="I371" s="52"/>
      <c r="J371"/>
      <c r="M371"/>
      <c r="N371"/>
      <c r="O371"/>
      <c r="P371"/>
      <c r="Q371"/>
    </row>
    <row r="372" spans="1:17" ht="12.75">
      <c r="A372"/>
      <c r="F372"/>
      <c r="G372"/>
      <c r="H372"/>
      <c r="I372" s="52"/>
      <c r="J372"/>
      <c r="M372"/>
      <c r="N372"/>
      <c r="O372"/>
      <c r="P372"/>
      <c r="Q372"/>
    </row>
    <row r="373" spans="1:17" ht="12.75">
      <c r="A373"/>
      <c r="F373"/>
      <c r="G373"/>
      <c r="H373"/>
      <c r="I373" s="52"/>
      <c r="J373"/>
      <c r="M373"/>
      <c r="N373"/>
      <c r="O373"/>
      <c r="P373"/>
      <c r="Q373"/>
    </row>
    <row r="374" spans="1:17" ht="12.75">
      <c r="A374"/>
      <c r="F374"/>
      <c r="G374"/>
      <c r="H374"/>
      <c r="I374" s="52"/>
      <c r="J374"/>
      <c r="M374"/>
      <c r="N374"/>
      <c r="O374"/>
      <c r="P374"/>
      <c r="Q374"/>
    </row>
    <row r="375" spans="1:17" ht="12.75">
      <c r="A375"/>
      <c r="F375"/>
      <c r="G375"/>
      <c r="H375"/>
      <c r="I375" s="52"/>
      <c r="J375"/>
      <c r="M375"/>
      <c r="N375"/>
      <c r="O375"/>
      <c r="P375"/>
      <c r="Q375"/>
    </row>
    <row r="376" spans="1:17" ht="12.75">
      <c r="A376"/>
      <c r="F376"/>
      <c r="G376"/>
      <c r="H376"/>
      <c r="I376" s="52"/>
      <c r="J376"/>
      <c r="M376"/>
      <c r="N376"/>
      <c r="O376"/>
      <c r="P376"/>
      <c r="Q376"/>
    </row>
    <row r="377" spans="1:17" ht="12.75">
      <c r="A377"/>
      <c r="F377"/>
      <c r="G377"/>
      <c r="H377"/>
      <c r="I377" s="52"/>
      <c r="J377"/>
      <c r="M377"/>
      <c r="N377"/>
      <c r="O377"/>
      <c r="P377"/>
      <c r="Q377"/>
    </row>
    <row r="378" spans="1:17" ht="12.75">
      <c r="A378"/>
      <c r="F378"/>
      <c r="G378"/>
      <c r="H378"/>
      <c r="I378" s="52"/>
      <c r="J378"/>
      <c r="M378"/>
      <c r="N378"/>
      <c r="O378"/>
      <c r="P378"/>
      <c r="Q378"/>
    </row>
    <row r="379" spans="1:17" ht="12.75">
      <c r="A379"/>
      <c r="F379"/>
      <c r="G379"/>
      <c r="H379"/>
      <c r="I379" s="52"/>
      <c r="J379"/>
      <c r="M379"/>
      <c r="N379"/>
      <c r="O379"/>
      <c r="P379"/>
      <c r="Q379"/>
    </row>
    <row r="380" spans="1:17" ht="12.75">
      <c r="A380"/>
      <c r="F380"/>
      <c r="G380"/>
      <c r="H380"/>
      <c r="I380" s="52"/>
      <c r="J380"/>
      <c r="M380"/>
      <c r="N380"/>
      <c r="O380"/>
      <c r="P380"/>
      <c r="Q380"/>
    </row>
    <row r="381" spans="1:17" ht="12.75">
      <c r="A381"/>
      <c r="F381"/>
      <c r="G381"/>
      <c r="H381"/>
      <c r="I381" s="52"/>
      <c r="J381"/>
      <c r="M381"/>
      <c r="N381"/>
      <c r="O381"/>
      <c r="P381"/>
      <c r="Q381"/>
    </row>
    <row r="382" spans="1:17" ht="12.75">
      <c r="A382"/>
      <c r="F382"/>
      <c r="G382"/>
      <c r="H382"/>
      <c r="I382" s="52"/>
      <c r="J382"/>
      <c r="M382"/>
      <c r="N382"/>
      <c r="O382"/>
      <c r="P382"/>
      <c r="Q382"/>
    </row>
    <row r="383" spans="1:17" ht="12.75">
      <c r="A383"/>
      <c r="F383"/>
      <c r="G383"/>
      <c r="H383"/>
      <c r="I383" s="52"/>
      <c r="J383"/>
      <c r="M383"/>
      <c r="N383"/>
      <c r="O383"/>
      <c r="P383"/>
      <c r="Q383"/>
    </row>
    <row r="384" spans="1:17" ht="12.75">
      <c r="A384"/>
      <c r="F384"/>
      <c r="G384"/>
      <c r="H384"/>
      <c r="I384" s="52"/>
      <c r="J384"/>
      <c r="M384"/>
      <c r="N384"/>
      <c r="O384"/>
      <c r="P384"/>
      <c r="Q384"/>
    </row>
    <row r="385" spans="1:17" ht="12.75">
      <c r="A385"/>
      <c r="F385"/>
      <c r="G385"/>
      <c r="H385"/>
      <c r="I385" s="52"/>
      <c r="J385"/>
      <c r="M385"/>
      <c r="N385"/>
      <c r="O385"/>
      <c r="P385"/>
      <c r="Q385"/>
    </row>
    <row r="386" spans="1:17" ht="12.75">
      <c r="A386"/>
      <c r="F386"/>
      <c r="G386"/>
      <c r="H386"/>
      <c r="I386" s="52"/>
      <c r="J386"/>
      <c r="M386"/>
      <c r="N386"/>
      <c r="O386"/>
      <c r="P386"/>
      <c r="Q386"/>
    </row>
    <row r="387" spans="1:17" ht="12.75">
      <c r="A387"/>
      <c r="F387"/>
      <c r="G387"/>
      <c r="H387"/>
      <c r="I387" s="52"/>
      <c r="J387"/>
      <c r="M387"/>
      <c r="N387"/>
      <c r="O387"/>
      <c r="P387"/>
      <c r="Q387"/>
    </row>
    <row r="388" spans="1:17" ht="12.75">
      <c r="A388"/>
      <c r="F388"/>
      <c r="G388"/>
      <c r="H388"/>
      <c r="I388" s="52"/>
      <c r="J388"/>
      <c r="M388"/>
      <c r="N388"/>
      <c r="O388"/>
      <c r="P388"/>
      <c r="Q388"/>
    </row>
    <row r="389" spans="1:17" ht="12.75">
      <c r="A389"/>
      <c r="F389"/>
      <c r="G389"/>
      <c r="H389"/>
      <c r="I389" s="52"/>
      <c r="J389"/>
      <c r="M389"/>
      <c r="N389"/>
      <c r="O389"/>
      <c r="P389"/>
      <c r="Q389"/>
    </row>
    <row r="390" spans="1:17" ht="12.75">
      <c r="A390"/>
      <c r="F390"/>
      <c r="G390"/>
      <c r="H390"/>
      <c r="I390" s="52"/>
      <c r="J390"/>
      <c r="M390"/>
      <c r="N390"/>
      <c r="O390"/>
      <c r="P390"/>
      <c r="Q390"/>
    </row>
    <row r="391" spans="1:17" ht="12.75">
      <c r="A391"/>
      <c r="F391"/>
      <c r="G391"/>
      <c r="H391"/>
      <c r="I391" s="52"/>
      <c r="J391"/>
      <c r="M391"/>
      <c r="N391"/>
      <c r="O391"/>
      <c r="P391"/>
      <c r="Q391"/>
    </row>
    <row r="392" spans="1:17" ht="12.75">
      <c r="A392"/>
      <c r="F392"/>
      <c r="G392"/>
      <c r="H392"/>
      <c r="I392" s="52"/>
      <c r="J392"/>
      <c r="M392"/>
      <c r="N392"/>
      <c r="O392"/>
      <c r="P392"/>
      <c r="Q392"/>
    </row>
    <row r="393" spans="1:17" ht="12.75">
      <c r="A393"/>
      <c r="F393"/>
      <c r="G393"/>
      <c r="H393"/>
      <c r="I393" s="52"/>
      <c r="J393"/>
      <c r="M393"/>
      <c r="N393"/>
      <c r="O393"/>
      <c r="P393"/>
      <c r="Q393"/>
    </row>
    <row r="394" spans="1:17" ht="12.75">
      <c r="A394"/>
      <c r="F394"/>
      <c r="G394"/>
      <c r="H394"/>
      <c r="I394" s="52"/>
      <c r="J394"/>
      <c r="M394"/>
      <c r="N394"/>
      <c r="O394"/>
      <c r="P394"/>
      <c r="Q394"/>
    </row>
    <row r="395" spans="1:17" ht="12.75">
      <c r="A395"/>
      <c r="F395"/>
      <c r="G395"/>
      <c r="H395"/>
      <c r="I395" s="52"/>
      <c r="J395"/>
      <c r="M395"/>
      <c r="N395"/>
      <c r="O395"/>
      <c r="P395"/>
      <c r="Q395"/>
    </row>
    <row r="396" spans="1:17" ht="12.75">
      <c r="A396"/>
      <c r="F396"/>
      <c r="G396"/>
      <c r="H396"/>
      <c r="I396" s="52"/>
      <c r="J396"/>
      <c r="M396"/>
      <c r="N396"/>
      <c r="O396"/>
      <c r="P396"/>
      <c r="Q396"/>
    </row>
    <row r="397" spans="1:17" ht="12.75">
      <c r="A397"/>
      <c r="F397"/>
      <c r="G397"/>
      <c r="H397"/>
      <c r="I397" s="52"/>
      <c r="J397"/>
      <c r="M397"/>
      <c r="N397"/>
      <c r="O397"/>
      <c r="P397"/>
      <c r="Q397"/>
    </row>
    <row r="398" spans="1:17" ht="12.75">
      <c r="A398"/>
      <c r="F398"/>
      <c r="G398"/>
      <c r="H398"/>
      <c r="I398" s="52"/>
      <c r="J398"/>
      <c r="M398"/>
      <c r="N398"/>
      <c r="O398"/>
      <c r="P398"/>
      <c r="Q398"/>
    </row>
    <row r="399" spans="1:17" ht="12.75">
      <c r="A399"/>
      <c r="F399"/>
      <c r="G399"/>
      <c r="H399"/>
      <c r="I399" s="52"/>
      <c r="J399"/>
      <c r="M399"/>
      <c r="N399"/>
      <c r="O399"/>
      <c r="P399"/>
      <c r="Q399"/>
    </row>
    <row r="400" spans="1:17" ht="12.75">
      <c r="A400"/>
      <c r="F400"/>
      <c r="G400"/>
      <c r="H400"/>
      <c r="I400" s="52"/>
      <c r="J400"/>
      <c r="M400"/>
      <c r="N400"/>
      <c r="O400"/>
      <c r="P400"/>
      <c r="Q400"/>
    </row>
    <row r="401" spans="1:17" ht="12.75">
      <c r="A401"/>
      <c r="F401"/>
      <c r="G401"/>
      <c r="H401"/>
      <c r="I401" s="52"/>
      <c r="J401"/>
      <c r="M401"/>
      <c r="N401"/>
      <c r="O401"/>
      <c r="P401"/>
      <c r="Q401"/>
    </row>
    <row r="402" spans="1:17" ht="12.75">
      <c r="A402"/>
      <c r="F402"/>
      <c r="G402"/>
      <c r="H402"/>
      <c r="I402" s="52"/>
      <c r="J402"/>
      <c r="M402"/>
      <c r="N402"/>
      <c r="O402"/>
      <c r="P402"/>
      <c r="Q402"/>
    </row>
    <row r="403" spans="1:17" ht="12.75">
      <c r="A403"/>
      <c r="F403"/>
      <c r="G403"/>
      <c r="H403"/>
      <c r="I403" s="52"/>
      <c r="J403"/>
      <c r="M403"/>
      <c r="N403"/>
      <c r="O403"/>
      <c r="P403"/>
      <c r="Q403"/>
    </row>
    <row r="404" spans="1:17" ht="12.75">
      <c r="A404"/>
      <c r="F404"/>
      <c r="G404"/>
      <c r="H404"/>
      <c r="I404" s="52"/>
      <c r="J404"/>
      <c r="M404"/>
      <c r="N404"/>
      <c r="O404"/>
      <c r="P404"/>
      <c r="Q404"/>
    </row>
    <row r="405" spans="1:17" ht="12.75">
      <c r="A405"/>
      <c r="F405"/>
      <c r="G405"/>
      <c r="H405"/>
      <c r="I405" s="52"/>
      <c r="J405"/>
      <c r="M405"/>
      <c r="N405"/>
      <c r="O405"/>
      <c r="P405"/>
      <c r="Q405"/>
    </row>
    <row r="406" spans="1:17" ht="12.75">
      <c r="A406"/>
      <c r="F406"/>
      <c r="G406"/>
      <c r="H406"/>
      <c r="I406" s="52"/>
      <c r="J406"/>
      <c r="M406"/>
      <c r="N406"/>
      <c r="O406"/>
      <c r="P406"/>
      <c r="Q406"/>
    </row>
    <row r="407" spans="1:17" ht="12.75">
      <c r="A407"/>
      <c r="F407"/>
      <c r="G407"/>
      <c r="H407"/>
      <c r="I407" s="52"/>
      <c r="J407"/>
      <c r="M407"/>
      <c r="N407"/>
      <c r="O407"/>
      <c r="P407"/>
      <c r="Q407"/>
    </row>
    <row r="408" spans="1:17" ht="12.75">
      <c r="A408"/>
      <c r="F408"/>
      <c r="G408"/>
      <c r="H408"/>
      <c r="I408" s="52"/>
      <c r="J408"/>
      <c r="M408"/>
      <c r="N408"/>
      <c r="O408"/>
      <c r="P408"/>
      <c r="Q408"/>
    </row>
    <row r="409" spans="1:17" ht="12.75">
      <c r="A409"/>
      <c r="F409"/>
      <c r="G409"/>
      <c r="H409"/>
      <c r="I409" s="52"/>
      <c r="J409"/>
      <c r="M409"/>
      <c r="N409"/>
      <c r="O409"/>
      <c r="P409"/>
      <c r="Q409"/>
    </row>
    <row r="410" spans="1:17" ht="12.75">
      <c r="A410"/>
      <c r="F410"/>
      <c r="G410"/>
      <c r="H410"/>
      <c r="I410" s="52"/>
      <c r="J410"/>
      <c r="M410"/>
      <c r="N410"/>
      <c r="O410"/>
      <c r="P410"/>
      <c r="Q410"/>
    </row>
    <row r="411" spans="1:17" ht="12.75">
      <c r="A411"/>
      <c r="F411"/>
      <c r="G411"/>
      <c r="H411"/>
      <c r="I411" s="52"/>
      <c r="J411"/>
      <c r="M411"/>
      <c r="N411"/>
      <c r="O411"/>
      <c r="P411"/>
      <c r="Q411"/>
    </row>
    <row r="412" spans="1:17" ht="12.75">
      <c r="A412"/>
      <c r="F412"/>
      <c r="G412"/>
      <c r="H412"/>
      <c r="I412" s="52"/>
      <c r="J412"/>
      <c r="M412"/>
      <c r="N412"/>
      <c r="O412"/>
      <c r="P412"/>
      <c r="Q412"/>
    </row>
    <row r="413" spans="1:17" ht="12.75">
      <c r="A413"/>
      <c r="F413"/>
      <c r="G413"/>
      <c r="H413"/>
      <c r="I413" s="52"/>
      <c r="J413"/>
      <c r="M413"/>
      <c r="N413"/>
      <c r="O413"/>
      <c r="P413"/>
      <c r="Q413"/>
    </row>
    <row r="414" spans="1:17" ht="12.75">
      <c r="A414"/>
      <c r="F414"/>
      <c r="G414"/>
      <c r="H414"/>
      <c r="I414" s="52"/>
      <c r="J414"/>
      <c r="M414"/>
      <c r="N414"/>
      <c r="O414"/>
      <c r="P414"/>
      <c r="Q414"/>
    </row>
    <row r="415" spans="1:17" ht="12.75">
      <c r="A415"/>
      <c r="F415"/>
      <c r="G415"/>
      <c r="H415"/>
      <c r="I415" s="52"/>
      <c r="J415"/>
      <c r="M415"/>
      <c r="N415"/>
      <c r="O415"/>
      <c r="P415"/>
      <c r="Q415"/>
    </row>
    <row r="416" spans="1:17" ht="12.75">
      <c r="A416"/>
      <c r="F416"/>
      <c r="G416"/>
      <c r="H416"/>
      <c r="I416" s="52"/>
      <c r="J416"/>
      <c r="M416"/>
      <c r="N416"/>
      <c r="O416"/>
      <c r="P416"/>
      <c r="Q416"/>
    </row>
    <row r="417" spans="1:17" ht="12.75">
      <c r="A417"/>
      <c r="F417"/>
      <c r="G417"/>
      <c r="H417"/>
      <c r="I417" s="52"/>
      <c r="J417"/>
      <c r="M417"/>
      <c r="N417"/>
      <c r="O417"/>
      <c r="P417"/>
      <c r="Q417"/>
    </row>
    <row r="418" spans="1:17" ht="12.75">
      <c r="A418"/>
      <c r="F418"/>
      <c r="G418"/>
      <c r="H418"/>
      <c r="I418" s="52"/>
      <c r="J418"/>
      <c r="M418"/>
      <c r="N418"/>
      <c r="O418"/>
      <c r="P418"/>
      <c r="Q418"/>
    </row>
    <row r="419" spans="1:17" ht="12.75">
      <c r="A419"/>
      <c r="F419"/>
      <c r="G419"/>
      <c r="H419"/>
      <c r="I419" s="52"/>
      <c r="J419"/>
      <c r="M419"/>
      <c r="N419"/>
      <c r="O419"/>
      <c r="P419"/>
      <c r="Q419"/>
    </row>
    <row r="420" spans="1:17" ht="12.75">
      <c r="A420"/>
      <c r="F420"/>
      <c r="G420"/>
      <c r="H420"/>
      <c r="I420" s="52"/>
      <c r="J420"/>
      <c r="M420"/>
      <c r="N420"/>
      <c r="O420"/>
      <c r="P420"/>
      <c r="Q420"/>
    </row>
    <row r="421" spans="1:17" ht="12.75">
      <c r="A421"/>
      <c r="F421"/>
      <c r="G421"/>
      <c r="H421"/>
      <c r="I421" s="52"/>
      <c r="J421"/>
      <c r="M421"/>
      <c r="N421"/>
      <c r="O421"/>
      <c r="P421"/>
      <c r="Q421"/>
    </row>
    <row r="422" spans="1:17" ht="12.75">
      <c r="A422"/>
      <c r="F422"/>
      <c r="G422"/>
      <c r="H422"/>
      <c r="I422" s="52"/>
      <c r="J422"/>
      <c r="M422"/>
      <c r="N422"/>
      <c r="O422"/>
      <c r="P422"/>
      <c r="Q422"/>
    </row>
    <row r="423" spans="1:17" ht="12.75">
      <c r="A423"/>
      <c r="F423"/>
      <c r="G423"/>
      <c r="H423"/>
      <c r="I423" s="52"/>
      <c r="J423"/>
      <c r="M423"/>
      <c r="N423"/>
      <c r="O423"/>
      <c r="P423"/>
      <c r="Q423"/>
    </row>
    <row r="424" spans="1:17" ht="12.75">
      <c r="A424"/>
      <c r="F424"/>
      <c r="G424"/>
      <c r="H424"/>
      <c r="I424" s="52"/>
      <c r="J424"/>
      <c r="M424"/>
      <c r="N424"/>
      <c r="O424"/>
      <c r="P424"/>
      <c r="Q424"/>
    </row>
    <row r="425" spans="1:17" ht="12.75">
      <c r="A425"/>
      <c r="F425"/>
      <c r="G425"/>
      <c r="H425"/>
      <c r="I425" s="52"/>
      <c r="J425"/>
      <c r="M425"/>
      <c r="N425"/>
      <c r="O425"/>
      <c r="P425"/>
      <c r="Q425"/>
    </row>
    <row r="426" spans="1:17" ht="12.75">
      <c r="A426"/>
      <c r="F426"/>
      <c r="G426"/>
      <c r="H426"/>
      <c r="I426" s="52"/>
      <c r="J426"/>
      <c r="M426"/>
      <c r="N426"/>
      <c r="O426"/>
      <c r="P426"/>
      <c r="Q426"/>
    </row>
    <row r="427" spans="1:17" ht="12.75">
      <c r="A427"/>
      <c r="F427"/>
      <c r="G427"/>
      <c r="H427"/>
      <c r="I427" s="52"/>
      <c r="J427"/>
      <c r="M427"/>
      <c r="N427"/>
      <c r="O427"/>
      <c r="P427"/>
      <c r="Q427"/>
    </row>
    <row r="428" spans="1:17" ht="12.75">
      <c r="A428"/>
      <c r="F428"/>
      <c r="G428"/>
      <c r="H428"/>
      <c r="I428" s="52"/>
      <c r="J428"/>
      <c r="M428"/>
      <c r="N428"/>
      <c r="O428"/>
      <c r="P428"/>
      <c r="Q428"/>
    </row>
    <row r="429" spans="1:17" ht="12.75">
      <c r="A429"/>
      <c r="F429"/>
      <c r="G429"/>
      <c r="H429"/>
      <c r="I429" s="52"/>
      <c r="J429"/>
      <c r="M429"/>
      <c r="N429"/>
      <c r="O429"/>
      <c r="P429"/>
      <c r="Q429"/>
    </row>
    <row r="430" spans="1:17" ht="12.75">
      <c r="A430"/>
      <c r="F430"/>
      <c r="G430"/>
      <c r="H430"/>
      <c r="I430" s="52"/>
      <c r="J430"/>
      <c r="M430"/>
      <c r="N430"/>
      <c r="O430"/>
      <c r="P430"/>
      <c r="Q430"/>
    </row>
    <row r="431" spans="1:17" ht="12.75">
      <c r="A431"/>
      <c r="F431"/>
      <c r="G431"/>
      <c r="H431"/>
      <c r="I431" s="52"/>
      <c r="J431"/>
      <c r="M431"/>
      <c r="N431"/>
      <c r="O431"/>
      <c r="P431"/>
      <c r="Q431"/>
    </row>
    <row r="432" spans="1:17" ht="12.75">
      <c r="A432"/>
      <c r="F432"/>
      <c r="G432"/>
      <c r="H432"/>
      <c r="I432" s="52"/>
      <c r="J432"/>
      <c r="M432"/>
      <c r="N432"/>
      <c r="O432"/>
      <c r="P432"/>
      <c r="Q432"/>
    </row>
    <row r="433" spans="1:17" ht="12.75">
      <c r="A433"/>
      <c r="F433"/>
      <c r="G433"/>
      <c r="H433"/>
      <c r="I433" s="52"/>
      <c r="J433"/>
      <c r="M433"/>
      <c r="N433"/>
      <c r="O433"/>
      <c r="P433"/>
      <c r="Q433"/>
    </row>
    <row r="434" spans="1:17" ht="12.75">
      <c r="A434"/>
      <c r="F434"/>
      <c r="G434"/>
      <c r="H434"/>
      <c r="I434" s="52"/>
      <c r="J434"/>
      <c r="M434"/>
      <c r="N434"/>
      <c r="O434"/>
      <c r="P434"/>
      <c r="Q434"/>
    </row>
    <row r="435" spans="1:17" ht="12.75">
      <c r="A435"/>
      <c r="F435"/>
      <c r="G435"/>
      <c r="H435"/>
      <c r="I435" s="52"/>
      <c r="J435"/>
      <c r="M435"/>
      <c r="N435"/>
      <c r="O435"/>
      <c r="P435"/>
      <c r="Q435"/>
    </row>
    <row r="436" spans="1:17" ht="12.75">
      <c r="A436"/>
      <c r="F436"/>
      <c r="G436"/>
      <c r="H436"/>
      <c r="I436" s="52"/>
      <c r="J436"/>
      <c r="M436"/>
      <c r="N436"/>
      <c r="O436"/>
      <c r="P436"/>
      <c r="Q436"/>
    </row>
    <row r="437" spans="1:17" ht="12.75">
      <c r="A437"/>
      <c r="F437"/>
      <c r="G437"/>
      <c r="H437"/>
      <c r="I437" s="52"/>
      <c r="J437"/>
      <c r="M437"/>
      <c r="N437"/>
      <c r="O437"/>
      <c r="P437"/>
      <c r="Q437"/>
    </row>
    <row r="438" spans="1:17" ht="12.75">
      <c r="A438"/>
      <c r="F438"/>
      <c r="G438"/>
      <c r="H438"/>
      <c r="I438" s="52"/>
      <c r="J438"/>
      <c r="M438"/>
      <c r="N438"/>
      <c r="O438"/>
      <c r="P438"/>
      <c r="Q438"/>
    </row>
    <row r="439" spans="1:17" ht="12.75">
      <c r="A439"/>
      <c r="F439"/>
      <c r="G439"/>
      <c r="H439"/>
      <c r="I439" s="52"/>
      <c r="J439"/>
      <c r="M439"/>
      <c r="N439"/>
      <c r="O439"/>
      <c r="P439"/>
      <c r="Q439"/>
    </row>
    <row r="440" spans="1:17" ht="12.75">
      <c r="A440"/>
      <c r="F440"/>
      <c r="G440"/>
      <c r="H440"/>
      <c r="I440" s="52"/>
      <c r="J440"/>
      <c r="M440"/>
      <c r="N440"/>
      <c r="O440"/>
      <c r="P440"/>
      <c r="Q440"/>
    </row>
    <row r="441" spans="1:17" ht="12.75">
      <c r="A441"/>
      <c r="F441"/>
      <c r="G441"/>
      <c r="H441"/>
      <c r="I441" s="52"/>
      <c r="J441"/>
      <c r="M441"/>
      <c r="N441"/>
      <c r="O441"/>
      <c r="P441"/>
      <c r="Q441"/>
    </row>
    <row r="442" spans="1:17" ht="12.75">
      <c r="A442"/>
      <c r="F442"/>
      <c r="G442"/>
      <c r="H442"/>
      <c r="I442" s="52"/>
      <c r="J442"/>
      <c r="M442"/>
      <c r="N442"/>
      <c r="O442"/>
      <c r="P442"/>
      <c r="Q442"/>
    </row>
    <row r="443" spans="1:17" ht="12.75">
      <c r="A443"/>
      <c r="F443"/>
      <c r="G443"/>
      <c r="H443"/>
      <c r="I443" s="52"/>
      <c r="J443"/>
      <c r="M443"/>
      <c r="N443"/>
      <c r="O443"/>
      <c r="P443"/>
      <c r="Q443"/>
    </row>
    <row r="444" spans="1:17" ht="12.75">
      <c r="A444"/>
      <c r="F444"/>
      <c r="G444"/>
      <c r="H444"/>
      <c r="I444" s="52"/>
      <c r="J444"/>
      <c r="M444"/>
      <c r="N444"/>
      <c r="O444"/>
      <c r="P444"/>
      <c r="Q444"/>
    </row>
    <row r="445" spans="1:17" ht="12.75">
      <c r="A445"/>
      <c r="F445"/>
      <c r="G445"/>
      <c r="H445"/>
      <c r="I445" s="52"/>
      <c r="J445"/>
      <c r="M445"/>
      <c r="N445"/>
      <c r="O445"/>
      <c r="P445"/>
      <c r="Q445"/>
    </row>
    <row r="446" spans="1:17" ht="12.75">
      <c r="A446"/>
      <c r="F446"/>
      <c r="G446"/>
      <c r="H446"/>
      <c r="I446" s="52"/>
      <c r="J446"/>
      <c r="M446"/>
      <c r="N446"/>
      <c r="O446"/>
      <c r="P446"/>
      <c r="Q446"/>
    </row>
    <row r="447" spans="1:17" ht="12.75">
      <c r="A447"/>
      <c r="F447"/>
      <c r="G447"/>
      <c r="H447"/>
      <c r="I447" s="52"/>
      <c r="J447"/>
      <c r="M447"/>
      <c r="N447"/>
      <c r="O447"/>
      <c r="P447"/>
      <c r="Q447"/>
    </row>
    <row r="448" spans="1:17" ht="12.75">
      <c r="A448"/>
      <c r="F448"/>
      <c r="G448"/>
      <c r="H448"/>
      <c r="I448" s="52"/>
      <c r="J448"/>
      <c r="M448"/>
      <c r="N448"/>
      <c r="O448"/>
      <c r="P448"/>
      <c r="Q448"/>
    </row>
    <row r="449" spans="1:17" ht="12.75">
      <c r="A449"/>
      <c r="F449"/>
      <c r="G449"/>
      <c r="H449"/>
      <c r="I449" s="52"/>
      <c r="J449"/>
      <c r="M449"/>
      <c r="N449"/>
      <c r="O449"/>
      <c r="P449"/>
      <c r="Q449"/>
    </row>
    <row r="450" spans="1:17" ht="12.75">
      <c r="A450"/>
      <c r="F450"/>
      <c r="G450"/>
      <c r="H450"/>
      <c r="I450" s="52"/>
      <c r="J450"/>
      <c r="M450"/>
      <c r="N450"/>
      <c r="O450"/>
      <c r="P450"/>
      <c r="Q450"/>
    </row>
    <row r="451" spans="1:17" ht="12.75">
      <c r="A451"/>
      <c r="F451"/>
      <c r="G451"/>
      <c r="H451"/>
      <c r="I451" s="52"/>
      <c r="J451"/>
      <c r="M451"/>
      <c r="N451"/>
      <c r="O451"/>
      <c r="P451"/>
      <c r="Q451"/>
    </row>
    <row r="452" spans="1:17" ht="12.75">
      <c r="A452"/>
      <c r="F452"/>
      <c r="G452"/>
      <c r="H452"/>
      <c r="I452" s="52"/>
      <c r="J452"/>
      <c r="M452"/>
      <c r="N452"/>
      <c r="O452"/>
      <c r="P452"/>
      <c r="Q452"/>
    </row>
    <row r="453" spans="1:17" ht="12.75">
      <c r="A453"/>
      <c r="F453"/>
      <c r="G453"/>
      <c r="H453"/>
      <c r="I453" s="52"/>
      <c r="J453"/>
      <c r="M453"/>
      <c r="N453"/>
      <c r="O453"/>
      <c r="P453"/>
      <c r="Q453"/>
    </row>
    <row r="454" spans="1:17" ht="12.75">
      <c r="A454"/>
      <c r="F454"/>
      <c r="G454"/>
      <c r="H454"/>
      <c r="I454" s="52"/>
      <c r="J454"/>
      <c r="M454"/>
      <c r="N454"/>
      <c r="O454"/>
      <c r="P454"/>
      <c r="Q454"/>
    </row>
    <row r="455" spans="1:17" ht="12.75">
      <c r="A455"/>
      <c r="F455"/>
      <c r="G455"/>
      <c r="H455"/>
      <c r="I455" s="52"/>
      <c r="J455"/>
      <c r="M455"/>
      <c r="N455"/>
      <c r="O455"/>
      <c r="P455"/>
      <c r="Q455"/>
    </row>
    <row r="456" spans="1:17" ht="12.75">
      <c r="A456"/>
      <c r="F456"/>
      <c r="G456"/>
      <c r="H456"/>
      <c r="I456" s="52"/>
      <c r="J456"/>
      <c r="M456"/>
      <c r="N456"/>
      <c r="O456"/>
      <c r="P456"/>
      <c r="Q456"/>
    </row>
    <row r="457" spans="1:17" ht="12.75">
      <c r="A457"/>
      <c r="F457"/>
      <c r="G457"/>
      <c r="H457"/>
      <c r="I457" s="52"/>
      <c r="J457"/>
      <c r="M457"/>
      <c r="N457"/>
      <c r="O457"/>
      <c r="P457"/>
      <c r="Q457"/>
    </row>
    <row r="458" spans="1:17" ht="12.75">
      <c r="A458"/>
      <c r="F458"/>
      <c r="G458"/>
      <c r="H458"/>
      <c r="I458" s="52"/>
      <c r="J458"/>
      <c r="M458"/>
      <c r="N458"/>
      <c r="O458"/>
      <c r="P458"/>
      <c r="Q458"/>
    </row>
    <row r="459" spans="1:17" ht="12.75">
      <c r="A459"/>
      <c r="F459"/>
      <c r="G459"/>
      <c r="H459"/>
      <c r="I459" s="52"/>
      <c r="J459"/>
      <c r="M459"/>
      <c r="N459"/>
      <c r="O459"/>
      <c r="P459"/>
      <c r="Q459"/>
    </row>
    <row r="460" spans="1:17" ht="12.75">
      <c r="A460"/>
      <c r="F460"/>
      <c r="G460"/>
      <c r="H460"/>
      <c r="I460" s="52"/>
      <c r="J460"/>
      <c r="M460"/>
      <c r="N460"/>
      <c r="O460"/>
      <c r="P460"/>
      <c r="Q460"/>
    </row>
    <row r="461" spans="1:17" ht="12.75">
      <c r="A461"/>
      <c r="F461"/>
      <c r="G461"/>
      <c r="H461"/>
      <c r="I461" s="52"/>
      <c r="J461"/>
      <c r="M461"/>
      <c r="N461"/>
      <c r="O461"/>
      <c r="P461"/>
      <c r="Q461"/>
    </row>
    <row r="462" spans="1:17" ht="12.75">
      <c r="A462"/>
      <c r="F462"/>
      <c r="G462"/>
      <c r="H462"/>
      <c r="I462" s="52"/>
      <c r="J462"/>
      <c r="M462"/>
      <c r="N462"/>
      <c r="O462"/>
      <c r="P462"/>
      <c r="Q462"/>
    </row>
    <row r="463" spans="1:17" ht="12.75">
      <c r="A463"/>
      <c r="F463"/>
      <c r="G463"/>
      <c r="H463"/>
      <c r="I463" s="52"/>
      <c r="J463"/>
      <c r="M463"/>
      <c r="N463"/>
      <c r="O463"/>
      <c r="P463"/>
      <c r="Q463"/>
    </row>
    <row r="464" spans="1:17" ht="12.75">
      <c r="A464"/>
      <c r="F464"/>
      <c r="G464"/>
      <c r="H464"/>
      <c r="I464" s="52"/>
      <c r="J464"/>
      <c r="M464"/>
      <c r="N464"/>
      <c r="O464"/>
      <c r="P464"/>
      <c r="Q464"/>
    </row>
    <row r="465" spans="1:17" ht="12.75">
      <c r="A465"/>
      <c r="F465"/>
      <c r="G465"/>
      <c r="H465"/>
      <c r="I465" s="52"/>
      <c r="J465"/>
      <c r="M465"/>
      <c r="N465"/>
      <c r="O465"/>
      <c r="P465"/>
      <c r="Q465"/>
    </row>
    <row r="466" spans="1:17" ht="12.75">
      <c r="A466"/>
      <c r="F466"/>
      <c r="G466"/>
      <c r="H466"/>
      <c r="I466" s="52"/>
      <c r="J466"/>
      <c r="M466"/>
      <c r="N466"/>
      <c r="O466"/>
      <c r="P466"/>
      <c r="Q466"/>
    </row>
    <row r="467" spans="1:17" ht="12.75">
      <c r="A467"/>
      <c r="F467"/>
      <c r="G467"/>
      <c r="H467"/>
      <c r="I467" s="52"/>
      <c r="J467"/>
      <c r="M467"/>
      <c r="N467"/>
      <c r="O467"/>
      <c r="P467"/>
      <c r="Q467"/>
    </row>
    <row r="468" spans="1:17" ht="12.75">
      <c r="A468"/>
      <c r="F468"/>
      <c r="G468"/>
      <c r="H468"/>
      <c r="I468" s="52"/>
      <c r="J468"/>
      <c r="M468"/>
      <c r="N468"/>
      <c r="O468"/>
      <c r="P468"/>
      <c r="Q468"/>
    </row>
    <row r="469" spans="1:17" ht="12.75">
      <c r="A469"/>
      <c r="F469"/>
      <c r="G469"/>
      <c r="H469"/>
      <c r="I469" s="52"/>
      <c r="J469"/>
      <c r="M469"/>
      <c r="N469"/>
      <c r="O469"/>
      <c r="P469"/>
      <c r="Q469"/>
    </row>
    <row r="470" spans="1:17" ht="12.75">
      <c r="A470"/>
      <c r="F470"/>
      <c r="G470"/>
      <c r="H470"/>
      <c r="I470" s="52"/>
      <c r="J470"/>
      <c r="M470"/>
      <c r="N470"/>
      <c r="O470"/>
      <c r="P470"/>
      <c r="Q470"/>
    </row>
    <row r="471" spans="1:17" ht="12.75">
      <c r="A471"/>
      <c r="F471"/>
      <c r="G471"/>
      <c r="H471"/>
      <c r="I471" s="52"/>
      <c r="J471"/>
      <c r="M471"/>
      <c r="N471"/>
      <c r="O471"/>
      <c r="P471"/>
      <c r="Q471"/>
    </row>
    <row r="472" spans="1:17" ht="12.75">
      <c r="A472"/>
      <c r="F472"/>
      <c r="G472"/>
      <c r="H472"/>
      <c r="I472" s="52"/>
      <c r="J472"/>
      <c r="M472"/>
      <c r="N472"/>
      <c r="O472"/>
      <c r="P472"/>
      <c r="Q472"/>
    </row>
    <row r="473" spans="1:17" ht="12.75">
      <c r="A473"/>
      <c r="F473"/>
      <c r="G473"/>
      <c r="H473"/>
      <c r="I473" s="52"/>
      <c r="J473"/>
      <c r="M473"/>
      <c r="N473"/>
      <c r="O473"/>
      <c r="P473"/>
      <c r="Q473"/>
    </row>
    <row r="474" spans="1:17" ht="12.75">
      <c r="A474"/>
      <c r="F474"/>
      <c r="G474"/>
      <c r="H474"/>
      <c r="I474" s="52"/>
      <c r="J474"/>
      <c r="M474"/>
      <c r="N474"/>
      <c r="O474"/>
      <c r="P474"/>
      <c r="Q474"/>
    </row>
    <row r="475" spans="1:17" ht="12.75">
      <c r="A475"/>
      <c r="F475"/>
      <c r="G475"/>
      <c r="H475"/>
      <c r="I475" s="52"/>
      <c r="J475"/>
      <c r="M475"/>
      <c r="N475"/>
      <c r="O475"/>
      <c r="P475"/>
      <c r="Q475"/>
    </row>
    <row r="476" spans="1:17" ht="12.75">
      <c r="A476"/>
      <c r="F476"/>
      <c r="G476"/>
      <c r="H476"/>
      <c r="I476" s="52"/>
      <c r="J476"/>
      <c r="M476"/>
      <c r="N476"/>
      <c r="O476"/>
      <c r="P476"/>
      <c r="Q476"/>
    </row>
    <row r="477" spans="1:17" ht="12.75">
      <c r="A477"/>
      <c r="F477"/>
      <c r="G477"/>
      <c r="H477"/>
      <c r="I477" s="52"/>
      <c r="J477"/>
      <c r="M477"/>
      <c r="N477"/>
      <c r="O477"/>
      <c r="P477"/>
      <c r="Q477"/>
    </row>
    <row r="478" spans="1:17" ht="12.75">
      <c r="A478"/>
      <c r="F478"/>
      <c r="G478"/>
      <c r="H478"/>
      <c r="I478" s="52"/>
      <c r="J478"/>
      <c r="M478"/>
      <c r="N478"/>
      <c r="O478"/>
      <c r="P478"/>
      <c r="Q478"/>
    </row>
    <row r="479" spans="1:17" ht="12.75">
      <c r="A479"/>
      <c r="F479"/>
      <c r="G479"/>
      <c r="H479"/>
      <c r="I479" s="52"/>
      <c r="J479"/>
      <c r="M479"/>
      <c r="N479"/>
      <c r="O479"/>
      <c r="P479"/>
      <c r="Q479"/>
    </row>
    <row r="480" spans="1:17" ht="12.75">
      <c r="A480"/>
      <c r="F480"/>
      <c r="G480"/>
      <c r="H480"/>
      <c r="I480" s="52"/>
      <c r="J480"/>
      <c r="M480"/>
      <c r="N480"/>
      <c r="O480"/>
      <c r="P480"/>
      <c r="Q480"/>
    </row>
    <row r="481" spans="1:17" ht="12.75">
      <c r="A481"/>
      <c r="F481"/>
      <c r="G481"/>
      <c r="H481"/>
      <c r="I481" s="52"/>
      <c r="J481"/>
      <c r="M481"/>
      <c r="N481"/>
      <c r="O481"/>
      <c r="P481"/>
      <c r="Q481"/>
    </row>
    <row r="482" spans="1:17" ht="12.75">
      <c r="A482"/>
      <c r="F482"/>
      <c r="G482"/>
      <c r="H482"/>
      <c r="I482" s="52"/>
      <c r="J482"/>
      <c r="M482"/>
      <c r="N482"/>
      <c r="O482"/>
      <c r="P482"/>
      <c r="Q482"/>
    </row>
    <row r="483" spans="1:17" ht="12.75">
      <c r="A483"/>
      <c r="F483"/>
      <c r="G483"/>
      <c r="H483"/>
      <c r="I483" s="52"/>
      <c r="J483"/>
      <c r="M483"/>
      <c r="N483"/>
      <c r="O483"/>
      <c r="P483"/>
      <c r="Q483"/>
    </row>
    <row r="484" spans="1:17" ht="12.75">
      <c r="A484"/>
      <c r="F484"/>
      <c r="G484"/>
      <c r="H484"/>
      <c r="I484" s="52"/>
      <c r="J484"/>
      <c r="M484"/>
      <c r="N484"/>
      <c r="O484"/>
      <c r="P484"/>
      <c r="Q484"/>
    </row>
    <row r="485" spans="1:17" ht="12.75">
      <c r="A485"/>
      <c r="F485"/>
      <c r="G485"/>
      <c r="H485"/>
      <c r="I485" s="52"/>
      <c r="J485"/>
      <c r="M485"/>
      <c r="N485"/>
      <c r="O485"/>
      <c r="P485"/>
      <c r="Q485"/>
    </row>
    <row r="486" spans="1:17" ht="12.75">
      <c r="A486"/>
      <c r="F486"/>
      <c r="G486"/>
      <c r="H486"/>
      <c r="I486" s="52"/>
      <c r="J486"/>
      <c r="M486"/>
      <c r="N486"/>
      <c r="O486"/>
      <c r="P486"/>
      <c r="Q486"/>
    </row>
    <row r="487" spans="1:17" ht="12.75">
      <c r="A487"/>
      <c r="F487"/>
      <c r="G487"/>
      <c r="H487"/>
      <c r="I487" s="52"/>
      <c r="J487"/>
      <c r="M487"/>
      <c r="N487"/>
      <c r="O487"/>
      <c r="P487"/>
      <c r="Q487"/>
    </row>
    <row r="488" spans="1:17" ht="12.75">
      <c r="A488"/>
      <c r="F488"/>
      <c r="G488"/>
      <c r="H488"/>
      <c r="I488" s="52"/>
      <c r="J488"/>
      <c r="M488"/>
      <c r="N488"/>
      <c r="O488"/>
      <c r="P488"/>
      <c r="Q488"/>
    </row>
    <row r="489" spans="1:17" ht="12.75">
      <c r="A489"/>
      <c r="F489"/>
      <c r="G489"/>
      <c r="H489"/>
      <c r="I489" s="52"/>
      <c r="J489"/>
      <c r="M489"/>
      <c r="N489"/>
      <c r="O489"/>
      <c r="P489"/>
      <c r="Q489"/>
    </row>
    <row r="490" spans="1:17" ht="12.75">
      <c r="A490"/>
      <c r="F490"/>
      <c r="G490"/>
      <c r="H490"/>
      <c r="I490" s="52"/>
      <c r="J490"/>
      <c r="M490"/>
      <c r="N490"/>
      <c r="O490"/>
      <c r="P490"/>
      <c r="Q490"/>
    </row>
    <row r="491" spans="1:17" ht="12.75">
      <c r="A491"/>
      <c r="F491"/>
      <c r="G491"/>
      <c r="H491"/>
      <c r="I491" s="52"/>
      <c r="J491"/>
      <c r="M491"/>
      <c r="N491"/>
      <c r="O491"/>
      <c r="P491"/>
      <c r="Q491"/>
    </row>
    <row r="492" spans="1:17" ht="12.75">
      <c r="A492"/>
      <c r="F492"/>
      <c r="G492"/>
      <c r="H492"/>
      <c r="I492" s="52"/>
      <c r="J492"/>
      <c r="M492"/>
      <c r="N492"/>
      <c r="O492"/>
      <c r="P492"/>
      <c r="Q492"/>
    </row>
    <row r="493" spans="1:17" ht="12.75">
      <c r="A493"/>
      <c r="F493"/>
      <c r="G493"/>
      <c r="H493"/>
      <c r="I493" s="52"/>
      <c r="J493"/>
      <c r="M493"/>
      <c r="N493"/>
      <c r="O493"/>
      <c r="P493"/>
      <c r="Q493"/>
    </row>
    <row r="494" spans="1:17" ht="12.75">
      <c r="A494"/>
      <c r="F494"/>
      <c r="G494"/>
      <c r="H494"/>
      <c r="I494" s="52"/>
      <c r="J494"/>
      <c r="M494"/>
      <c r="N494"/>
      <c r="O494"/>
      <c r="P494"/>
      <c r="Q494"/>
    </row>
    <row r="495" spans="1:17" ht="12.75">
      <c r="A495"/>
      <c r="F495"/>
      <c r="G495"/>
      <c r="H495"/>
      <c r="I495" s="52"/>
      <c r="J495"/>
      <c r="M495"/>
      <c r="N495"/>
      <c r="O495"/>
      <c r="P495"/>
      <c r="Q495"/>
    </row>
    <row r="496" spans="1:17" ht="12.75">
      <c r="A496"/>
      <c r="F496"/>
      <c r="G496"/>
      <c r="H496"/>
      <c r="I496" s="52"/>
      <c r="J496"/>
      <c r="M496"/>
      <c r="N496"/>
      <c r="O496"/>
      <c r="P496"/>
      <c r="Q496"/>
    </row>
    <row r="497" spans="1:17" ht="12.75">
      <c r="A497"/>
      <c r="F497"/>
      <c r="G497"/>
      <c r="H497"/>
      <c r="I497" s="52"/>
      <c r="J497"/>
      <c r="M497"/>
      <c r="N497"/>
      <c r="O497"/>
      <c r="P497"/>
      <c r="Q497"/>
    </row>
    <row r="498" spans="1:17" ht="12.75">
      <c r="A498"/>
      <c r="F498"/>
      <c r="G498"/>
      <c r="H498"/>
      <c r="I498" s="52"/>
      <c r="J498"/>
      <c r="M498"/>
      <c r="N498"/>
      <c r="O498"/>
      <c r="P498"/>
      <c r="Q498"/>
    </row>
    <row r="499" spans="1:17" ht="12.75">
      <c r="A499"/>
      <c r="F499"/>
      <c r="G499"/>
      <c r="H499"/>
      <c r="I499" s="52"/>
      <c r="J499"/>
      <c r="M499"/>
      <c r="N499"/>
      <c r="O499"/>
      <c r="P499"/>
      <c r="Q499"/>
    </row>
    <row r="500" spans="1:17" ht="12.75">
      <c r="A500"/>
      <c r="F500"/>
      <c r="G500"/>
      <c r="H500"/>
      <c r="I500" s="52"/>
      <c r="J500"/>
      <c r="M500"/>
      <c r="N500"/>
      <c r="O500"/>
      <c r="P500"/>
      <c r="Q500"/>
    </row>
    <row r="501" spans="1:17" ht="12.75">
      <c r="A501"/>
      <c r="F501"/>
      <c r="G501"/>
      <c r="H501"/>
      <c r="I501" s="52"/>
      <c r="J501"/>
      <c r="M501"/>
      <c r="N501"/>
      <c r="O501"/>
      <c r="P501"/>
      <c r="Q501"/>
    </row>
    <row r="502" spans="1:17" ht="12.75">
      <c r="A502"/>
      <c r="F502"/>
      <c r="G502"/>
      <c r="H502"/>
      <c r="I502" s="52"/>
      <c r="J502"/>
      <c r="M502"/>
      <c r="N502"/>
      <c r="O502"/>
      <c r="P502"/>
      <c r="Q502"/>
    </row>
    <row r="503" spans="1:17" ht="12.75">
      <c r="A503"/>
      <c r="F503"/>
      <c r="G503"/>
      <c r="H503"/>
      <c r="I503" s="52"/>
      <c r="J503"/>
      <c r="M503"/>
      <c r="N503"/>
      <c r="O503"/>
      <c r="P503"/>
      <c r="Q503"/>
    </row>
    <row r="504" spans="1:17" ht="12.75">
      <c r="A504"/>
      <c r="F504"/>
      <c r="G504"/>
      <c r="H504"/>
      <c r="I504" s="52"/>
      <c r="J504"/>
      <c r="M504"/>
      <c r="N504"/>
      <c r="O504"/>
      <c r="P504"/>
      <c r="Q504"/>
    </row>
    <row r="505" spans="1:17" ht="12.75">
      <c r="A505"/>
      <c r="F505"/>
      <c r="G505"/>
      <c r="H505"/>
      <c r="I505" s="52"/>
      <c r="J505"/>
      <c r="M505"/>
      <c r="N505"/>
      <c r="O505"/>
      <c r="P505"/>
      <c r="Q505"/>
    </row>
    <row r="506" spans="1:17" ht="12.75">
      <c r="A506"/>
      <c r="F506"/>
      <c r="G506"/>
      <c r="H506"/>
      <c r="I506" s="52"/>
      <c r="J506"/>
      <c r="M506"/>
      <c r="N506"/>
      <c r="O506"/>
      <c r="P506"/>
      <c r="Q506"/>
    </row>
    <row r="507" spans="1:17" ht="12.75">
      <c r="A507"/>
      <c r="F507"/>
      <c r="G507"/>
      <c r="H507"/>
      <c r="I507" s="52"/>
      <c r="J507"/>
      <c r="M507"/>
      <c r="N507"/>
      <c r="O507"/>
      <c r="P507"/>
      <c r="Q507"/>
    </row>
    <row r="508" spans="1:17" ht="12.75">
      <c r="A508"/>
      <c r="F508"/>
      <c r="G508"/>
      <c r="H508"/>
      <c r="I508" s="52"/>
      <c r="J508"/>
      <c r="M508"/>
      <c r="N508"/>
      <c r="O508"/>
      <c r="P508"/>
      <c r="Q508"/>
    </row>
    <row r="509" spans="1:17" ht="12.75">
      <c r="A509"/>
      <c r="F509"/>
      <c r="G509"/>
      <c r="H509"/>
      <c r="I509" s="52"/>
      <c r="J509"/>
      <c r="M509"/>
      <c r="N509"/>
      <c r="O509"/>
      <c r="P509"/>
      <c r="Q509"/>
    </row>
    <row r="510" spans="1:17" ht="12.75">
      <c r="A510"/>
      <c r="F510"/>
      <c r="G510"/>
      <c r="H510"/>
      <c r="I510" s="52"/>
      <c r="J510"/>
      <c r="M510"/>
      <c r="N510"/>
      <c r="O510"/>
      <c r="P510"/>
      <c r="Q510"/>
    </row>
    <row r="511" spans="1:17" ht="12.75">
      <c r="A511"/>
      <c r="F511"/>
      <c r="G511"/>
      <c r="H511"/>
      <c r="I511" s="52"/>
      <c r="J511"/>
      <c r="M511"/>
      <c r="N511"/>
      <c r="O511"/>
      <c r="P511"/>
      <c r="Q511"/>
    </row>
    <row r="512" spans="1:17" ht="12.75">
      <c r="A512"/>
      <c r="F512"/>
      <c r="G512"/>
      <c r="H512"/>
      <c r="I512" s="52"/>
      <c r="J512"/>
      <c r="M512"/>
      <c r="N512"/>
      <c r="O512"/>
      <c r="P512"/>
      <c r="Q512"/>
    </row>
    <row r="513" spans="1:17" ht="12.75">
      <c r="A513"/>
      <c r="F513"/>
      <c r="G513"/>
      <c r="H513"/>
      <c r="I513" s="52"/>
      <c r="J513"/>
      <c r="M513"/>
      <c r="N513"/>
      <c r="O513"/>
      <c r="P513"/>
      <c r="Q513"/>
    </row>
    <row r="514" spans="1:17" ht="12.75">
      <c r="A514"/>
      <c r="F514"/>
      <c r="G514"/>
      <c r="H514"/>
      <c r="I514" s="52"/>
      <c r="J514"/>
      <c r="M514"/>
      <c r="N514"/>
      <c r="O514"/>
      <c r="P514"/>
      <c r="Q514"/>
    </row>
    <row r="515" spans="1:17" ht="12.75">
      <c r="A515"/>
      <c r="F515"/>
      <c r="G515"/>
      <c r="H515"/>
      <c r="I515" s="52"/>
      <c r="J515"/>
      <c r="M515"/>
      <c r="N515"/>
      <c r="O515"/>
      <c r="P515"/>
      <c r="Q515"/>
    </row>
    <row r="516" spans="1:17" ht="12.75">
      <c r="A516"/>
      <c r="F516"/>
      <c r="G516"/>
      <c r="H516"/>
      <c r="I516" s="52"/>
      <c r="J516"/>
      <c r="M516"/>
      <c r="N516"/>
      <c r="O516"/>
      <c r="P516"/>
      <c r="Q516"/>
    </row>
    <row r="517" spans="1:17" ht="12.75">
      <c r="A517"/>
      <c r="F517"/>
      <c r="G517"/>
      <c r="H517"/>
      <c r="I517" s="52"/>
      <c r="J517"/>
      <c r="M517"/>
      <c r="N517"/>
      <c r="O517"/>
      <c r="P517"/>
      <c r="Q517"/>
    </row>
    <row r="518" spans="1:17" ht="12.75">
      <c r="A518"/>
      <c r="F518"/>
      <c r="G518"/>
      <c r="H518"/>
      <c r="I518" s="52"/>
      <c r="J518"/>
      <c r="M518"/>
      <c r="N518"/>
      <c r="O518"/>
      <c r="P518"/>
      <c r="Q518"/>
    </row>
    <row r="519" spans="1:17" ht="12.75">
      <c r="A519"/>
      <c r="F519"/>
      <c r="G519"/>
      <c r="H519"/>
      <c r="I519" s="52"/>
      <c r="J519"/>
      <c r="M519"/>
      <c r="N519"/>
      <c r="O519"/>
      <c r="P519"/>
      <c r="Q519"/>
    </row>
    <row r="520" spans="1:17" ht="12.75">
      <c r="A520"/>
      <c r="F520"/>
      <c r="G520"/>
      <c r="H520"/>
      <c r="I520" s="52"/>
      <c r="J520"/>
      <c r="M520"/>
      <c r="N520"/>
      <c r="O520"/>
      <c r="P520"/>
      <c r="Q520"/>
    </row>
    <row r="521" spans="1:17" ht="12.75">
      <c r="A521"/>
      <c r="F521"/>
      <c r="G521"/>
      <c r="H521"/>
      <c r="I521" s="52"/>
      <c r="J521"/>
      <c r="M521"/>
      <c r="N521"/>
      <c r="O521"/>
      <c r="P521"/>
      <c r="Q521"/>
    </row>
    <row r="522" spans="1:17" ht="12.75">
      <c r="A522"/>
      <c r="F522"/>
      <c r="G522"/>
      <c r="H522"/>
      <c r="I522" s="52"/>
      <c r="J522"/>
      <c r="M522"/>
      <c r="N522"/>
      <c r="O522"/>
      <c r="P522"/>
      <c r="Q522"/>
    </row>
    <row r="523" spans="1:17" ht="12.75">
      <c r="A523"/>
      <c r="F523"/>
      <c r="G523"/>
      <c r="H523"/>
      <c r="I523" s="52"/>
      <c r="J523"/>
      <c r="M523"/>
      <c r="N523"/>
      <c r="O523"/>
      <c r="P523"/>
      <c r="Q523"/>
    </row>
    <row r="524" spans="1:17" ht="12.75">
      <c r="A524"/>
      <c r="F524"/>
      <c r="G524"/>
      <c r="H524"/>
      <c r="I524" s="52"/>
      <c r="J524"/>
      <c r="M524"/>
      <c r="N524"/>
      <c r="O524"/>
      <c r="P524"/>
      <c r="Q524"/>
    </row>
    <row r="525" spans="1:17" ht="12.75">
      <c r="A525"/>
      <c r="F525"/>
      <c r="G525"/>
      <c r="H525"/>
      <c r="I525" s="52"/>
      <c r="J525"/>
      <c r="M525"/>
      <c r="N525"/>
      <c r="O525"/>
      <c r="P525"/>
      <c r="Q525"/>
    </row>
    <row r="526" spans="1:17" ht="12.75">
      <c r="A526"/>
      <c r="F526"/>
      <c r="G526"/>
      <c r="H526"/>
      <c r="I526" s="52"/>
      <c r="J526"/>
      <c r="M526"/>
      <c r="N526"/>
      <c r="O526"/>
      <c r="P526"/>
      <c r="Q526"/>
    </row>
    <row r="527" spans="1:17" ht="12.75">
      <c r="A527"/>
      <c r="F527"/>
      <c r="G527"/>
      <c r="H527"/>
      <c r="I527" s="52"/>
      <c r="J527"/>
      <c r="M527"/>
      <c r="N527"/>
      <c r="O527"/>
      <c r="P527"/>
      <c r="Q527"/>
    </row>
    <row r="528" spans="1:17" ht="12.75">
      <c r="A528"/>
      <c r="F528"/>
      <c r="G528"/>
      <c r="H528"/>
      <c r="I528" s="52"/>
      <c r="J528"/>
      <c r="M528"/>
      <c r="N528"/>
      <c r="O528"/>
      <c r="P528"/>
      <c r="Q528"/>
    </row>
    <row r="529" spans="1:17" ht="12.75">
      <c r="A529"/>
      <c r="F529"/>
      <c r="G529"/>
      <c r="H529"/>
      <c r="I529" s="52"/>
      <c r="J529"/>
      <c r="M529"/>
      <c r="N529"/>
      <c r="O529"/>
      <c r="P529"/>
      <c r="Q529"/>
    </row>
    <row r="530" spans="1:17" ht="12.75">
      <c r="A530"/>
      <c r="F530"/>
      <c r="G530"/>
      <c r="H530"/>
      <c r="I530" s="52"/>
      <c r="J530"/>
      <c r="M530"/>
      <c r="N530"/>
      <c r="O530"/>
      <c r="P530"/>
      <c r="Q530"/>
    </row>
    <row r="531" spans="1:17" ht="12.75">
      <c r="A531"/>
      <c r="F531"/>
      <c r="G531"/>
      <c r="H531"/>
      <c r="I531" s="52"/>
      <c r="J531"/>
      <c r="M531"/>
      <c r="N531"/>
      <c r="O531"/>
      <c r="P531"/>
      <c r="Q531"/>
    </row>
    <row r="532" spans="1:17" ht="12.75">
      <c r="A532"/>
      <c r="F532"/>
      <c r="G532"/>
      <c r="H532"/>
      <c r="I532" s="52"/>
      <c r="J532"/>
      <c r="M532"/>
      <c r="N532"/>
      <c r="O532"/>
      <c r="P532"/>
      <c r="Q532"/>
    </row>
    <row r="533" spans="1:17" ht="12.75">
      <c r="A533"/>
      <c r="F533"/>
      <c r="G533"/>
      <c r="H533"/>
      <c r="I533" s="52"/>
      <c r="J533"/>
      <c r="M533"/>
      <c r="N533"/>
      <c r="O533"/>
      <c r="P533"/>
      <c r="Q533"/>
    </row>
    <row r="534" spans="1:17" ht="12.75">
      <c r="A534"/>
      <c r="F534"/>
      <c r="G534"/>
      <c r="H534"/>
      <c r="I534" s="52"/>
      <c r="J534"/>
      <c r="M534"/>
      <c r="N534"/>
      <c r="O534"/>
      <c r="P534"/>
      <c r="Q534"/>
    </row>
    <row r="535" spans="1:17" ht="12.75">
      <c r="A535"/>
      <c r="F535"/>
      <c r="G535"/>
      <c r="H535"/>
      <c r="I535" s="52"/>
      <c r="J535"/>
      <c r="M535"/>
      <c r="N535"/>
      <c r="O535"/>
      <c r="P535"/>
      <c r="Q535"/>
    </row>
    <row r="536" spans="1:17" ht="12.75">
      <c r="A536"/>
      <c r="F536"/>
      <c r="G536"/>
      <c r="H536"/>
      <c r="I536" s="52"/>
      <c r="J536"/>
      <c r="M536"/>
      <c r="N536"/>
      <c r="O536"/>
      <c r="P536"/>
      <c r="Q536"/>
    </row>
    <row r="537" spans="1:17" ht="12.75">
      <c r="A537"/>
      <c r="F537"/>
      <c r="G537"/>
      <c r="H537"/>
      <c r="I537" s="52"/>
      <c r="J537"/>
      <c r="M537"/>
      <c r="N537"/>
      <c r="O537"/>
      <c r="P537"/>
      <c r="Q537"/>
    </row>
    <row r="538" spans="1:17" ht="12.75">
      <c r="A538"/>
      <c r="F538"/>
      <c r="G538"/>
      <c r="H538"/>
      <c r="I538" s="52"/>
      <c r="J538"/>
      <c r="M538"/>
      <c r="N538"/>
      <c r="O538"/>
      <c r="P538"/>
      <c r="Q538"/>
    </row>
    <row r="539" spans="1:17" ht="12.75">
      <c r="A539"/>
      <c r="F539"/>
      <c r="G539"/>
      <c r="H539"/>
      <c r="I539" s="52"/>
      <c r="J539"/>
      <c r="M539"/>
      <c r="N539"/>
      <c r="O539"/>
      <c r="P539"/>
      <c r="Q539"/>
    </row>
    <row r="540" spans="1:17" ht="12.75">
      <c r="A540"/>
      <c r="F540"/>
      <c r="G540"/>
      <c r="H540"/>
      <c r="I540" s="52"/>
      <c r="J540"/>
      <c r="M540"/>
      <c r="N540"/>
      <c r="O540"/>
      <c r="P540"/>
      <c r="Q540"/>
    </row>
    <row r="541" spans="1:17" ht="12.75">
      <c r="A541"/>
      <c r="F541"/>
      <c r="G541"/>
      <c r="H541"/>
      <c r="I541" s="52"/>
      <c r="J541"/>
      <c r="M541"/>
      <c r="N541"/>
      <c r="O541"/>
      <c r="P541"/>
      <c r="Q541"/>
    </row>
    <row r="542" spans="1:17" ht="12.75">
      <c r="A542"/>
      <c r="F542"/>
      <c r="G542"/>
      <c r="H542"/>
      <c r="I542" s="52"/>
      <c r="J542"/>
      <c r="M542"/>
      <c r="N542"/>
      <c r="O542"/>
      <c r="P542"/>
      <c r="Q542"/>
    </row>
    <row r="543" spans="1:17" ht="12.75">
      <c r="A543"/>
      <c r="F543"/>
      <c r="G543"/>
      <c r="H543"/>
      <c r="I543" s="52"/>
      <c r="J543"/>
      <c r="M543"/>
      <c r="N543"/>
      <c r="O543"/>
      <c r="P543"/>
      <c r="Q543"/>
    </row>
    <row r="544" spans="1:17" ht="12.75">
      <c r="A544"/>
      <c r="F544"/>
      <c r="G544"/>
      <c r="H544"/>
      <c r="I544" s="52"/>
      <c r="J544"/>
      <c r="M544"/>
      <c r="N544"/>
      <c r="O544"/>
      <c r="P544"/>
      <c r="Q544"/>
    </row>
    <row r="545" spans="1:17" ht="12.75">
      <c r="A545"/>
      <c r="F545"/>
      <c r="G545"/>
      <c r="H545"/>
      <c r="I545" s="52"/>
      <c r="J545"/>
      <c r="M545"/>
      <c r="N545"/>
      <c r="O545"/>
      <c r="P545"/>
      <c r="Q545"/>
    </row>
    <row r="546" spans="1:17" ht="12.75">
      <c r="A546"/>
      <c r="F546"/>
      <c r="G546"/>
      <c r="H546"/>
      <c r="I546" s="52"/>
      <c r="J546"/>
      <c r="M546"/>
      <c r="N546"/>
      <c r="O546"/>
      <c r="P546"/>
      <c r="Q546"/>
    </row>
    <row r="547" spans="1:17" ht="12.75">
      <c r="A547"/>
      <c r="F547"/>
      <c r="G547"/>
      <c r="H547"/>
      <c r="I547" s="52"/>
      <c r="J547"/>
      <c r="M547"/>
      <c r="N547"/>
      <c r="O547"/>
      <c r="P547"/>
      <c r="Q547"/>
    </row>
    <row r="548" spans="1:17" ht="12.75">
      <c r="A548"/>
      <c r="F548"/>
      <c r="G548"/>
      <c r="H548"/>
      <c r="I548" s="52"/>
      <c r="J548"/>
      <c r="M548"/>
      <c r="N548"/>
      <c r="O548"/>
      <c r="P548"/>
      <c r="Q548"/>
    </row>
    <row r="549" spans="1:17" ht="12.75">
      <c r="A549"/>
      <c r="F549"/>
      <c r="G549"/>
      <c r="H549"/>
      <c r="I549" s="52"/>
      <c r="J549"/>
      <c r="M549"/>
      <c r="N549"/>
      <c r="O549"/>
      <c r="P549"/>
      <c r="Q549"/>
    </row>
    <row r="550" spans="1:17" ht="12.75">
      <c r="A550"/>
      <c r="F550"/>
      <c r="G550"/>
      <c r="H550"/>
      <c r="I550" s="52"/>
      <c r="J550"/>
      <c r="M550"/>
      <c r="N550"/>
      <c r="O550"/>
      <c r="P550"/>
      <c r="Q550"/>
    </row>
    <row r="551" spans="1:17" ht="12.75">
      <c r="A551"/>
      <c r="F551"/>
      <c r="G551"/>
      <c r="H551"/>
      <c r="I551" s="52"/>
      <c r="J551"/>
      <c r="M551"/>
      <c r="N551"/>
      <c r="O551"/>
      <c r="P551"/>
      <c r="Q551"/>
    </row>
    <row r="552" spans="1:17" ht="12.75">
      <c r="A552"/>
      <c r="F552"/>
      <c r="G552"/>
      <c r="H552"/>
      <c r="I552" s="52"/>
      <c r="J552"/>
      <c r="M552"/>
      <c r="N552"/>
      <c r="O552"/>
      <c r="P552"/>
      <c r="Q552"/>
    </row>
    <row r="553" spans="1:17" ht="12.75">
      <c r="A553"/>
      <c r="F553"/>
      <c r="G553"/>
      <c r="H553"/>
      <c r="I553" s="52"/>
      <c r="J553"/>
      <c r="M553"/>
      <c r="N553"/>
      <c r="O553"/>
      <c r="P553"/>
      <c r="Q553"/>
    </row>
    <row r="554" spans="1:17" ht="12.75">
      <c r="A554"/>
      <c r="F554"/>
      <c r="G554"/>
      <c r="H554"/>
      <c r="I554" s="52"/>
      <c r="J554"/>
      <c r="M554"/>
      <c r="N554"/>
      <c r="O554"/>
      <c r="P554"/>
      <c r="Q554"/>
    </row>
    <row r="555" spans="1:17" ht="12.75">
      <c r="A555"/>
      <c r="F555"/>
      <c r="G555"/>
      <c r="H555"/>
      <c r="I555" s="52"/>
      <c r="J555"/>
      <c r="M555"/>
      <c r="N555"/>
      <c r="O555"/>
      <c r="P555"/>
      <c r="Q555"/>
    </row>
    <row r="556" spans="1:17" ht="12.75">
      <c r="A556"/>
      <c r="F556"/>
      <c r="G556"/>
      <c r="H556"/>
      <c r="I556" s="52"/>
      <c r="J556"/>
      <c r="M556"/>
      <c r="N556"/>
      <c r="O556"/>
      <c r="P556"/>
      <c r="Q556"/>
    </row>
    <row r="557" spans="1:17" ht="12.75">
      <c r="A557"/>
      <c r="F557"/>
      <c r="G557"/>
      <c r="H557"/>
      <c r="I557" s="52"/>
      <c r="J557"/>
      <c r="M557"/>
      <c r="N557"/>
      <c r="O557"/>
      <c r="P557"/>
      <c r="Q557"/>
    </row>
    <row r="558" spans="1:17" ht="12.75">
      <c r="A558"/>
      <c r="F558"/>
      <c r="G558"/>
      <c r="H558"/>
      <c r="I558" s="52"/>
      <c r="J558"/>
      <c r="M558"/>
      <c r="N558"/>
      <c r="O558"/>
      <c r="P558"/>
      <c r="Q558"/>
    </row>
    <row r="559" spans="1:17" ht="12.75">
      <c r="A559"/>
      <c r="F559"/>
      <c r="G559"/>
      <c r="H559"/>
      <c r="I559" s="52"/>
      <c r="J559"/>
      <c r="M559"/>
      <c r="N559"/>
      <c r="O559"/>
      <c r="P559"/>
      <c r="Q559"/>
    </row>
    <row r="560" spans="1:17" ht="12.75">
      <c r="A560"/>
      <c r="F560"/>
      <c r="G560"/>
      <c r="H560"/>
      <c r="I560" s="52"/>
      <c r="J560"/>
      <c r="M560"/>
      <c r="N560"/>
      <c r="O560"/>
      <c r="P560"/>
      <c r="Q560"/>
    </row>
    <row r="561" spans="1:17" ht="12.75">
      <c r="A561"/>
      <c r="F561"/>
      <c r="G561"/>
      <c r="H561"/>
      <c r="I561" s="52"/>
      <c r="J561"/>
      <c r="M561"/>
      <c r="N561"/>
      <c r="O561"/>
      <c r="P561"/>
      <c r="Q561"/>
    </row>
    <row r="562" spans="1:17" ht="12.75">
      <c r="A562"/>
      <c r="F562"/>
      <c r="G562"/>
      <c r="H562"/>
      <c r="I562" s="52"/>
      <c r="J562"/>
      <c r="M562"/>
      <c r="N562"/>
      <c r="O562"/>
      <c r="P562"/>
      <c r="Q562"/>
    </row>
    <row r="563" spans="1:17" ht="12.75">
      <c r="A563"/>
      <c r="F563"/>
      <c r="G563"/>
      <c r="H563"/>
      <c r="I563" s="52"/>
      <c r="J563"/>
      <c r="M563"/>
      <c r="N563"/>
      <c r="O563"/>
      <c r="P563"/>
      <c r="Q563"/>
    </row>
    <row r="564" spans="1:17" ht="12.75">
      <c r="A564"/>
      <c r="F564"/>
      <c r="G564"/>
      <c r="H564"/>
      <c r="I564" s="52"/>
      <c r="J564"/>
      <c r="M564"/>
      <c r="N564"/>
      <c r="O564"/>
      <c r="P564"/>
      <c r="Q564"/>
    </row>
    <row r="565" spans="1:17" ht="12.75">
      <c r="A565"/>
      <c r="F565"/>
      <c r="G565"/>
      <c r="H565"/>
      <c r="I565" s="52"/>
      <c r="J565"/>
      <c r="M565"/>
      <c r="N565"/>
      <c r="O565"/>
      <c r="P565"/>
      <c r="Q565"/>
    </row>
    <row r="566" spans="1:17" ht="12.75">
      <c r="A566"/>
      <c r="F566"/>
      <c r="G566"/>
      <c r="H566"/>
      <c r="I566" s="52"/>
      <c r="J566"/>
      <c r="M566"/>
      <c r="N566"/>
      <c r="O566"/>
      <c r="P566"/>
      <c r="Q566"/>
    </row>
    <row r="567" spans="1:17" ht="12.75">
      <c r="A567"/>
      <c r="F567"/>
      <c r="G567"/>
      <c r="H567"/>
      <c r="I567" s="52"/>
      <c r="J567"/>
      <c r="M567"/>
      <c r="N567"/>
      <c r="O567"/>
      <c r="P567"/>
      <c r="Q567"/>
    </row>
    <row r="568" spans="1:17" ht="12.75">
      <c r="A568"/>
      <c r="F568"/>
      <c r="G568"/>
      <c r="H568"/>
      <c r="I568" s="52"/>
      <c r="J568"/>
      <c r="M568"/>
      <c r="N568"/>
      <c r="O568"/>
      <c r="P568"/>
      <c r="Q568"/>
    </row>
    <row r="569" spans="1:17" ht="12.75">
      <c r="A569"/>
      <c r="F569"/>
      <c r="G569"/>
      <c r="H569"/>
      <c r="I569" s="52"/>
      <c r="J569"/>
      <c r="M569"/>
      <c r="N569"/>
      <c r="O569"/>
      <c r="P569"/>
      <c r="Q569"/>
    </row>
    <row r="570" spans="1:17" ht="12.75">
      <c r="A570"/>
      <c r="F570"/>
      <c r="G570"/>
      <c r="H570"/>
      <c r="I570" s="52"/>
      <c r="J570"/>
      <c r="M570"/>
      <c r="N570"/>
      <c r="O570"/>
      <c r="P570"/>
      <c r="Q570"/>
    </row>
    <row r="571" spans="1:17" ht="12.75">
      <c r="A571"/>
      <c r="F571"/>
      <c r="G571"/>
      <c r="H571"/>
      <c r="I571" s="52"/>
      <c r="J571"/>
      <c r="M571"/>
      <c r="N571"/>
      <c r="O571"/>
      <c r="P571"/>
      <c r="Q571"/>
    </row>
    <row r="572" spans="1:17" ht="12.75">
      <c r="A572"/>
      <c r="F572"/>
      <c r="G572"/>
      <c r="H572"/>
      <c r="I572" s="52"/>
      <c r="J572"/>
      <c r="M572"/>
      <c r="N572"/>
      <c r="O572"/>
      <c r="P572"/>
      <c r="Q572"/>
    </row>
    <row r="573" spans="1:17" ht="12.75">
      <c r="A573"/>
      <c r="F573"/>
      <c r="G573"/>
      <c r="H573"/>
      <c r="I573" s="52"/>
      <c r="J573"/>
      <c r="M573"/>
      <c r="N573"/>
      <c r="O573"/>
      <c r="P573"/>
      <c r="Q573"/>
    </row>
    <row r="574" spans="1:17" ht="12.75">
      <c r="A574"/>
      <c r="F574"/>
      <c r="G574"/>
      <c r="H574"/>
      <c r="I574" s="52"/>
      <c r="J574"/>
      <c r="M574"/>
      <c r="N574"/>
      <c r="O574"/>
      <c r="P574"/>
      <c r="Q574"/>
    </row>
    <row r="575" spans="1:17" ht="12.75">
      <c r="A575"/>
      <c r="F575"/>
      <c r="G575"/>
      <c r="H575"/>
      <c r="I575" s="52"/>
      <c r="J575"/>
      <c r="M575"/>
      <c r="N575"/>
      <c r="O575"/>
      <c r="P575"/>
      <c r="Q575"/>
    </row>
    <row r="576" spans="1:17" ht="12.75">
      <c r="A576"/>
      <c r="F576"/>
      <c r="G576"/>
      <c r="H576"/>
      <c r="I576" s="52"/>
      <c r="J576"/>
      <c r="M576"/>
      <c r="N576"/>
      <c r="O576"/>
      <c r="P576"/>
      <c r="Q576"/>
    </row>
    <row r="577" spans="1:17" ht="12.75">
      <c r="A577"/>
      <c r="F577"/>
      <c r="G577"/>
      <c r="H577"/>
      <c r="I577" s="52"/>
      <c r="J577"/>
      <c r="M577"/>
      <c r="N577"/>
      <c r="O577"/>
      <c r="P577"/>
      <c r="Q577"/>
    </row>
    <row r="578" spans="1:17" ht="12.75">
      <c r="A578"/>
      <c r="F578"/>
      <c r="G578"/>
      <c r="H578"/>
      <c r="I578" s="52"/>
      <c r="J578"/>
      <c r="M578"/>
      <c r="N578"/>
      <c r="O578"/>
      <c r="P578"/>
      <c r="Q578"/>
    </row>
    <row r="579" spans="1:17" ht="12.75">
      <c r="A579"/>
      <c r="F579"/>
      <c r="G579"/>
      <c r="H579"/>
      <c r="I579" s="52"/>
      <c r="J579"/>
      <c r="M579"/>
      <c r="N579"/>
      <c r="O579"/>
      <c r="P579"/>
      <c r="Q579"/>
    </row>
    <row r="580" spans="1:17" ht="12.75">
      <c r="A580"/>
      <c r="F580"/>
      <c r="G580"/>
      <c r="H580"/>
      <c r="I580" s="52"/>
      <c r="J580"/>
      <c r="M580"/>
      <c r="N580"/>
      <c r="O580"/>
      <c r="P580"/>
      <c r="Q580"/>
    </row>
    <row r="581" spans="1:17" ht="12.75">
      <c r="A581"/>
      <c r="F581"/>
      <c r="G581"/>
      <c r="H581"/>
      <c r="I581" s="52"/>
      <c r="J581"/>
      <c r="M581"/>
      <c r="N581"/>
      <c r="O581"/>
      <c r="P581"/>
      <c r="Q581"/>
    </row>
    <row r="582" spans="1:17" ht="12.75">
      <c r="A582"/>
      <c r="F582"/>
      <c r="G582"/>
      <c r="H582"/>
      <c r="I582" s="52"/>
      <c r="J582"/>
      <c r="M582"/>
      <c r="N582"/>
      <c r="O582"/>
      <c r="P582"/>
      <c r="Q582"/>
    </row>
    <row r="583" spans="1:17" ht="12.75">
      <c r="A583"/>
      <c r="F583"/>
      <c r="G583"/>
      <c r="H583"/>
      <c r="I583" s="52"/>
      <c r="J583"/>
      <c r="M583"/>
      <c r="N583"/>
      <c r="O583"/>
      <c r="P583"/>
      <c r="Q583"/>
    </row>
    <row r="584" spans="1:17" ht="12.75">
      <c r="A584"/>
      <c r="F584"/>
      <c r="G584"/>
      <c r="H584"/>
      <c r="I584" s="52"/>
      <c r="J584"/>
      <c r="M584"/>
      <c r="N584"/>
      <c r="O584"/>
      <c r="P584"/>
      <c r="Q584"/>
    </row>
    <row r="585" spans="1:17" ht="12.75">
      <c r="A585"/>
      <c r="F585"/>
      <c r="G585"/>
      <c r="H585"/>
      <c r="I585" s="52"/>
      <c r="J585"/>
      <c r="M585"/>
      <c r="N585"/>
      <c r="O585"/>
      <c r="P585"/>
      <c r="Q585"/>
    </row>
    <row r="586" spans="1:17" ht="12.75">
      <c r="A586"/>
      <c r="F586"/>
      <c r="G586"/>
      <c r="H586"/>
      <c r="I586" s="52"/>
      <c r="J586"/>
      <c r="M586"/>
      <c r="N586"/>
      <c r="O586"/>
      <c r="P586"/>
      <c r="Q586"/>
    </row>
    <row r="587" spans="1:17" ht="12.75">
      <c r="A587"/>
      <c r="F587"/>
      <c r="G587"/>
      <c r="H587"/>
      <c r="I587" s="52"/>
      <c r="J587"/>
      <c r="M587"/>
      <c r="N587"/>
      <c r="O587"/>
      <c r="P587"/>
      <c r="Q587"/>
    </row>
    <row r="588" spans="1:17" ht="12.75">
      <c r="A588"/>
      <c r="F588"/>
      <c r="G588"/>
      <c r="H588"/>
      <c r="I588" s="52"/>
      <c r="J588"/>
      <c r="M588"/>
      <c r="N588"/>
      <c r="O588"/>
      <c r="P588"/>
      <c r="Q588"/>
    </row>
    <row r="589" spans="1:17" ht="12.75">
      <c r="A589"/>
      <c r="F589"/>
      <c r="G589"/>
      <c r="H589"/>
      <c r="I589" s="52"/>
      <c r="J589"/>
      <c r="M589"/>
      <c r="N589"/>
      <c r="O589"/>
      <c r="P589"/>
      <c r="Q589"/>
    </row>
    <row r="590" spans="1:17" ht="12.75">
      <c r="A590"/>
      <c r="F590"/>
      <c r="G590"/>
      <c r="H590"/>
      <c r="I590" s="52"/>
      <c r="J590"/>
      <c r="M590"/>
      <c r="N590"/>
      <c r="O590"/>
      <c r="P590"/>
      <c r="Q590"/>
    </row>
    <row r="591" spans="1:17" ht="12.75">
      <c r="A591"/>
      <c r="F591"/>
      <c r="G591"/>
      <c r="H591"/>
      <c r="I591" s="52"/>
      <c r="J591"/>
      <c r="M591"/>
      <c r="N591"/>
      <c r="O591"/>
      <c r="P591"/>
      <c r="Q591"/>
    </row>
    <row r="592" spans="1:17" ht="12.75">
      <c r="A592"/>
      <c r="F592"/>
      <c r="G592"/>
      <c r="H592"/>
      <c r="I592" s="52"/>
      <c r="J592"/>
      <c r="M592"/>
      <c r="N592"/>
      <c r="O592"/>
      <c r="P592"/>
      <c r="Q592"/>
    </row>
    <row r="593" spans="1:17" ht="12.75">
      <c r="A593"/>
      <c r="F593"/>
      <c r="G593"/>
      <c r="H593"/>
      <c r="I593" s="52"/>
      <c r="J593"/>
      <c r="M593"/>
      <c r="N593"/>
      <c r="O593"/>
      <c r="P593"/>
      <c r="Q593"/>
    </row>
    <row r="594" spans="1:17" ht="12.75">
      <c r="A594"/>
      <c r="F594"/>
      <c r="G594"/>
      <c r="H594"/>
      <c r="I594" s="52"/>
      <c r="J594"/>
      <c r="M594"/>
      <c r="N594"/>
      <c r="O594"/>
      <c r="P594"/>
      <c r="Q594"/>
    </row>
    <row r="595" spans="1:17" ht="12.75">
      <c r="A595"/>
      <c r="F595"/>
      <c r="G595"/>
      <c r="H595"/>
      <c r="I595" s="52"/>
      <c r="J595"/>
      <c r="M595"/>
      <c r="N595"/>
      <c r="O595"/>
      <c r="P595"/>
      <c r="Q595"/>
    </row>
    <row r="596" spans="1:17" ht="12.75">
      <c r="A596"/>
      <c r="F596"/>
      <c r="G596"/>
      <c r="H596"/>
      <c r="I596" s="52"/>
      <c r="J596"/>
      <c r="M596"/>
      <c r="N596"/>
      <c r="O596"/>
      <c r="P596"/>
      <c r="Q596"/>
    </row>
    <row r="597" spans="1:17" ht="12.75">
      <c r="A597"/>
      <c r="F597"/>
      <c r="G597"/>
      <c r="H597"/>
      <c r="I597" s="52"/>
      <c r="J597"/>
      <c r="M597"/>
      <c r="N597"/>
      <c r="O597"/>
      <c r="P597"/>
      <c r="Q597"/>
    </row>
    <row r="598" spans="1:17" ht="12.75">
      <c r="A598"/>
      <c r="F598"/>
      <c r="G598"/>
      <c r="H598"/>
      <c r="I598" s="52"/>
      <c r="J598"/>
      <c r="M598"/>
      <c r="N598"/>
      <c r="O598"/>
      <c r="P598"/>
      <c r="Q598"/>
    </row>
    <row r="599" spans="1:17" ht="12.75">
      <c r="A599"/>
      <c r="F599"/>
      <c r="G599"/>
      <c r="H599"/>
      <c r="I599" s="52"/>
      <c r="J599"/>
      <c r="M599"/>
      <c r="N599"/>
      <c r="O599"/>
      <c r="P599"/>
      <c r="Q599"/>
    </row>
    <row r="600" spans="1:17" ht="12.75">
      <c r="A600"/>
      <c r="F600"/>
      <c r="G600"/>
      <c r="H600"/>
      <c r="I600" s="52"/>
      <c r="J600"/>
      <c r="M600"/>
      <c r="N600"/>
      <c r="O600"/>
      <c r="P600"/>
      <c r="Q600"/>
    </row>
    <row r="601" spans="1:17" ht="12.75">
      <c r="A601"/>
      <c r="F601"/>
      <c r="G601"/>
      <c r="H601"/>
      <c r="I601" s="52"/>
      <c r="J601"/>
      <c r="M601"/>
      <c r="N601"/>
      <c r="O601"/>
      <c r="P601"/>
      <c r="Q601"/>
    </row>
    <row r="602" spans="1:17" ht="12.75">
      <c r="A602"/>
      <c r="F602"/>
      <c r="G602"/>
      <c r="H602"/>
      <c r="I602" s="52"/>
      <c r="J602"/>
      <c r="M602"/>
      <c r="N602"/>
      <c r="O602"/>
      <c r="P602"/>
      <c r="Q602"/>
    </row>
    <row r="603" spans="1:17" ht="12.75">
      <c r="A603"/>
      <c r="F603"/>
      <c r="G603"/>
      <c r="H603"/>
      <c r="I603" s="52"/>
      <c r="J603"/>
      <c r="M603"/>
      <c r="N603"/>
      <c r="O603"/>
      <c r="P603"/>
      <c r="Q603"/>
    </row>
    <row r="604" spans="1:17" ht="12.75">
      <c r="A604"/>
      <c r="F604"/>
      <c r="G604"/>
      <c r="H604"/>
      <c r="I604" s="52"/>
      <c r="J604"/>
      <c r="M604"/>
      <c r="N604"/>
      <c r="O604"/>
      <c r="P604"/>
      <c r="Q604"/>
    </row>
    <row r="605" spans="1:17" ht="12.75">
      <c r="A605"/>
      <c r="F605"/>
      <c r="G605"/>
      <c r="H605"/>
      <c r="I605" s="52"/>
      <c r="J605"/>
      <c r="M605"/>
      <c r="N605"/>
      <c r="O605"/>
      <c r="P605"/>
      <c r="Q605"/>
    </row>
    <row r="606" spans="1:17" ht="12.75">
      <c r="A606"/>
      <c r="F606"/>
      <c r="G606"/>
      <c r="H606"/>
      <c r="I606" s="52"/>
      <c r="J606"/>
      <c r="M606"/>
      <c r="N606"/>
      <c r="O606"/>
      <c r="P606"/>
      <c r="Q606"/>
    </row>
    <row r="607" spans="1:17" ht="12.75">
      <c r="A607"/>
      <c r="F607"/>
      <c r="G607"/>
      <c r="H607"/>
      <c r="I607" s="52"/>
      <c r="J607"/>
      <c r="M607"/>
      <c r="N607"/>
      <c r="O607"/>
      <c r="P607"/>
      <c r="Q607"/>
    </row>
    <row r="608" spans="1:17" ht="12.75">
      <c r="A608"/>
      <c r="F608"/>
      <c r="G608"/>
      <c r="H608"/>
      <c r="I608" s="52"/>
      <c r="J608"/>
      <c r="M608"/>
      <c r="N608"/>
      <c r="O608"/>
      <c r="P608"/>
      <c r="Q608"/>
    </row>
    <row r="609" spans="1:17" ht="12.75">
      <c r="A609"/>
      <c r="F609"/>
      <c r="G609"/>
      <c r="H609"/>
      <c r="I609" s="52"/>
      <c r="J609"/>
      <c r="M609"/>
      <c r="N609"/>
      <c r="O609"/>
      <c r="P609"/>
      <c r="Q609"/>
    </row>
    <row r="610" spans="1:17" ht="12.75">
      <c r="A610"/>
      <c r="F610"/>
      <c r="G610"/>
      <c r="H610"/>
      <c r="I610" s="52"/>
      <c r="J610"/>
      <c r="M610"/>
      <c r="N610"/>
      <c r="O610"/>
      <c r="P610"/>
      <c r="Q610"/>
    </row>
    <row r="611" spans="1:17" ht="12.75">
      <c r="A611"/>
      <c r="F611"/>
      <c r="G611"/>
      <c r="H611"/>
      <c r="I611" s="52"/>
      <c r="J611"/>
      <c r="M611"/>
      <c r="N611"/>
      <c r="O611"/>
      <c r="P611"/>
      <c r="Q611"/>
    </row>
    <row r="612" spans="1:17" ht="12.75">
      <c r="A612"/>
      <c r="F612"/>
      <c r="G612"/>
      <c r="H612"/>
      <c r="I612" s="52"/>
      <c r="J612"/>
      <c r="M612"/>
      <c r="N612"/>
      <c r="O612"/>
      <c r="P612"/>
      <c r="Q612"/>
    </row>
    <row r="613" spans="1:17" ht="12.75">
      <c r="A613"/>
      <c r="F613"/>
      <c r="G613"/>
      <c r="H613"/>
      <c r="I613" s="52"/>
      <c r="J613"/>
      <c r="M613"/>
      <c r="N613"/>
      <c r="O613"/>
      <c r="P613"/>
      <c r="Q613"/>
    </row>
    <row r="614" spans="1:17" ht="12.75">
      <c r="A614"/>
      <c r="F614"/>
      <c r="G614"/>
      <c r="H614"/>
      <c r="I614" s="52"/>
      <c r="J614"/>
      <c r="M614"/>
      <c r="N614"/>
      <c r="O614"/>
      <c r="P614"/>
      <c r="Q614"/>
    </row>
    <row r="615" spans="1:17" ht="12.75">
      <c r="A615"/>
      <c r="F615"/>
      <c r="G615"/>
      <c r="H615"/>
      <c r="I615" s="52"/>
      <c r="J615"/>
      <c r="M615"/>
      <c r="N615"/>
      <c r="O615"/>
      <c r="P615"/>
      <c r="Q615"/>
    </row>
    <row r="616" spans="1:17" ht="12.75">
      <c r="A616"/>
      <c r="F616"/>
      <c r="G616"/>
      <c r="H616"/>
      <c r="I616" s="52"/>
      <c r="J616"/>
      <c r="M616"/>
      <c r="N616"/>
      <c r="O616"/>
      <c r="P616"/>
      <c r="Q616"/>
    </row>
    <row r="617" spans="1:17" ht="12.75">
      <c r="A617"/>
      <c r="F617"/>
      <c r="G617"/>
      <c r="H617"/>
      <c r="I617" s="52"/>
      <c r="J617"/>
      <c r="M617"/>
      <c r="N617"/>
      <c r="O617"/>
      <c r="P617"/>
      <c r="Q617"/>
    </row>
    <row r="618" spans="1:17" ht="12.75">
      <c r="A618"/>
      <c r="F618"/>
      <c r="G618"/>
      <c r="H618"/>
      <c r="I618" s="52"/>
      <c r="J618"/>
      <c r="M618"/>
      <c r="N618"/>
      <c r="O618"/>
      <c r="P618"/>
      <c r="Q618"/>
    </row>
    <row r="619" spans="1:17" ht="12.75">
      <c r="A619"/>
      <c r="F619"/>
      <c r="G619"/>
      <c r="H619"/>
      <c r="I619" s="52"/>
      <c r="J619"/>
      <c r="M619"/>
      <c r="N619"/>
      <c r="O619"/>
      <c r="P619"/>
      <c r="Q619"/>
    </row>
    <row r="620" spans="1:17" ht="12.75">
      <c r="A620"/>
      <c r="F620"/>
      <c r="G620"/>
      <c r="H620"/>
      <c r="I620" s="52"/>
      <c r="J620"/>
      <c r="M620"/>
      <c r="N620"/>
      <c r="O620"/>
      <c r="P620"/>
      <c r="Q620"/>
    </row>
    <row r="621" spans="1:17" ht="12.75">
      <c r="A621"/>
      <c r="F621"/>
      <c r="G621"/>
      <c r="H621"/>
      <c r="I621" s="52"/>
      <c r="J621"/>
      <c r="M621"/>
      <c r="N621"/>
      <c r="O621"/>
      <c r="P621"/>
      <c r="Q621"/>
    </row>
    <row r="622" spans="1:17" ht="12.75">
      <c r="A622"/>
      <c r="F622"/>
      <c r="G622"/>
      <c r="H622"/>
      <c r="I622" s="52"/>
      <c r="J622"/>
      <c r="M622"/>
      <c r="N622"/>
      <c r="O622"/>
      <c r="P622"/>
      <c r="Q622"/>
    </row>
    <row r="623" spans="1:17" ht="12.75">
      <c r="A623"/>
      <c r="F623"/>
      <c r="G623"/>
      <c r="H623"/>
      <c r="I623" s="52"/>
      <c r="J623"/>
      <c r="M623"/>
      <c r="N623"/>
      <c r="O623"/>
      <c r="P623"/>
      <c r="Q623"/>
    </row>
    <row r="624" spans="1:17" ht="12.75">
      <c r="A624"/>
      <c r="F624"/>
      <c r="G624"/>
      <c r="H624"/>
      <c r="I624" s="52"/>
      <c r="J624"/>
      <c r="M624"/>
      <c r="N624"/>
      <c r="O624"/>
      <c r="P624"/>
      <c r="Q624"/>
    </row>
    <row r="625" spans="1:17" ht="12.75">
      <c r="A625"/>
      <c r="F625"/>
      <c r="G625"/>
      <c r="H625"/>
      <c r="I625" s="52"/>
      <c r="J625"/>
      <c r="M625"/>
      <c r="N625"/>
      <c r="O625"/>
      <c r="P625"/>
      <c r="Q625"/>
    </row>
    <row r="626" spans="1:17" ht="12.75">
      <c r="A626"/>
      <c r="F626"/>
      <c r="G626"/>
      <c r="H626"/>
      <c r="I626" s="52"/>
      <c r="J626"/>
      <c r="M626"/>
      <c r="N626"/>
      <c r="O626"/>
      <c r="P626"/>
      <c r="Q626"/>
    </row>
    <row r="627" spans="1:17" ht="12.75">
      <c r="A627"/>
      <c r="F627"/>
      <c r="G627"/>
      <c r="H627"/>
      <c r="I627" s="52"/>
      <c r="J627"/>
      <c r="M627"/>
      <c r="N627"/>
      <c r="O627"/>
      <c r="P627"/>
      <c r="Q627"/>
    </row>
    <row r="628" spans="1:17" ht="12.75">
      <c r="A628"/>
      <c r="F628"/>
      <c r="G628"/>
      <c r="H628"/>
      <c r="I628" s="52"/>
      <c r="J628"/>
      <c r="M628"/>
      <c r="N628"/>
      <c r="O628"/>
      <c r="P628"/>
      <c r="Q628"/>
    </row>
    <row r="629" spans="1:17" ht="12.75">
      <c r="A629"/>
      <c r="F629"/>
      <c r="G629"/>
      <c r="H629"/>
      <c r="I629" s="52"/>
      <c r="J629"/>
      <c r="M629"/>
      <c r="N629"/>
      <c r="O629"/>
      <c r="P629"/>
      <c r="Q629"/>
    </row>
    <row r="630" spans="1:17" ht="12.75">
      <c r="A630"/>
      <c r="F630"/>
      <c r="G630"/>
      <c r="H630"/>
      <c r="I630" s="52"/>
      <c r="J630"/>
      <c r="M630"/>
      <c r="N630"/>
      <c r="O630"/>
      <c r="P630"/>
      <c r="Q630"/>
    </row>
    <row r="631" spans="1:17" ht="12.75">
      <c r="A631"/>
      <c r="F631"/>
      <c r="G631"/>
      <c r="H631"/>
      <c r="I631" s="52"/>
      <c r="J631"/>
      <c r="M631"/>
      <c r="N631"/>
      <c r="O631"/>
      <c r="P631"/>
      <c r="Q631"/>
    </row>
    <row r="632" spans="1:17" ht="12.75">
      <c r="A632"/>
      <c r="F632"/>
      <c r="G632"/>
      <c r="H632"/>
      <c r="I632" s="52"/>
      <c r="J632"/>
      <c r="M632"/>
      <c r="N632"/>
      <c r="O632"/>
      <c r="P632"/>
      <c r="Q632"/>
    </row>
    <row r="633" spans="1:17" ht="12.75">
      <c r="A633"/>
      <c r="F633"/>
      <c r="G633"/>
      <c r="H633"/>
      <c r="I633" s="52"/>
      <c r="J633"/>
      <c r="M633"/>
      <c r="N633"/>
      <c r="O633"/>
      <c r="P633"/>
      <c r="Q633"/>
    </row>
    <row r="634" spans="1:17" ht="12.75">
      <c r="A634"/>
      <c r="F634"/>
      <c r="G634"/>
      <c r="H634"/>
      <c r="I634" s="52"/>
      <c r="J634"/>
      <c r="M634"/>
      <c r="N634"/>
      <c r="O634"/>
      <c r="P634"/>
      <c r="Q634"/>
    </row>
    <row r="635" spans="1:17" ht="12.75">
      <c r="A635"/>
      <c r="F635"/>
      <c r="G635"/>
      <c r="H635"/>
      <c r="I635" s="52"/>
      <c r="J635"/>
      <c r="M635"/>
      <c r="N635"/>
      <c r="O635"/>
      <c r="P635"/>
      <c r="Q635"/>
    </row>
    <row r="636" spans="1:17" ht="12.75">
      <c r="A636"/>
      <c r="F636"/>
      <c r="G636"/>
      <c r="H636"/>
      <c r="I636" s="52"/>
      <c r="J636"/>
      <c r="M636"/>
      <c r="N636"/>
      <c r="O636"/>
      <c r="P636"/>
      <c r="Q636"/>
    </row>
    <row r="637" spans="1:17" ht="12.75">
      <c r="A637"/>
      <c r="F637"/>
      <c r="G637"/>
      <c r="H637"/>
      <c r="I637" s="52"/>
      <c r="J637"/>
      <c r="M637"/>
      <c r="N637"/>
      <c r="O637"/>
      <c r="P637"/>
      <c r="Q637"/>
    </row>
    <row r="638" spans="1:17" ht="12.75">
      <c r="A638"/>
      <c r="F638"/>
      <c r="G638"/>
      <c r="H638"/>
      <c r="I638" s="52"/>
      <c r="J638"/>
      <c r="M638"/>
      <c r="N638"/>
      <c r="O638"/>
      <c r="P638"/>
      <c r="Q638"/>
    </row>
    <row r="639" spans="1:17" ht="12.75">
      <c r="A639"/>
      <c r="F639"/>
      <c r="G639"/>
      <c r="H639"/>
      <c r="I639" s="52"/>
      <c r="J639"/>
      <c r="M639"/>
      <c r="N639"/>
      <c r="O639"/>
      <c r="P639"/>
      <c r="Q639"/>
    </row>
    <row r="640" spans="1:17" ht="12.75">
      <c r="A640"/>
      <c r="F640"/>
      <c r="G640"/>
      <c r="H640"/>
      <c r="I640" s="52"/>
      <c r="J640"/>
      <c r="M640"/>
      <c r="N640"/>
      <c r="O640"/>
      <c r="P640"/>
      <c r="Q640"/>
    </row>
    <row r="641" spans="1:17" ht="12.75">
      <c r="A641"/>
      <c r="F641"/>
      <c r="G641"/>
      <c r="H641"/>
      <c r="I641" s="52"/>
      <c r="J641"/>
      <c r="M641"/>
      <c r="N641"/>
      <c r="O641"/>
      <c r="P641"/>
      <c r="Q641"/>
    </row>
    <row r="642" spans="1:17" ht="12.75">
      <c r="A642"/>
      <c r="F642"/>
      <c r="G642"/>
      <c r="H642"/>
      <c r="I642" s="52"/>
      <c r="J642"/>
      <c r="M642"/>
      <c r="N642"/>
      <c r="O642"/>
      <c r="P642"/>
      <c r="Q642"/>
    </row>
    <row r="643" spans="1:17" ht="12.75">
      <c r="A643"/>
      <c r="F643"/>
      <c r="G643"/>
      <c r="H643"/>
      <c r="I643" s="52"/>
      <c r="J643"/>
      <c r="M643"/>
      <c r="N643"/>
      <c r="O643"/>
      <c r="P643"/>
      <c r="Q643"/>
    </row>
    <row r="644" spans="1:17" ht="12.75">
      <c r="A644"/>
      <c r="F644"/>
      <c r="G644"/>
      <c r="H644"/>
      <c r="I644" s="52"/>
      <c r="J644"/>
      <c r="M644"/>
      <c r="N644"/>
      <c r="O644"/>
      <c r="P644"/>
      <c r="Q644"/>
    </row>
    <row r="645" spans="1:17" ht="12.75">
      <c r="A645"/>
      <c r="F645"/>
      <c r="G645"/>
      <c r="H645"/>
      <c r="I645" s="52"/>
      <c r="J645"/>
      <c r="M645"/>
      <c r="N645"/>
      <c r="O645"/>
      <c r="P645"/>
      <c r="Q645"/>
    </row>
    <row r="646" spans="1:17" ht="12.75">
      <c r="A646"/>
      <c r="F646"/>
      <c r="G646"/>
      <c r="H646"/>
      <c r="I646" s="52"/>
      <c r="J646"/>
      <c r="M646"/>
      <c r="N646"/>
      <c r="O646"/>
      <c r="P646"/>
      <c r="Q646"/>
    </row>
    <row r="647" spans="1:17" ht="12.75">
      <c r="A647"/>
      <c r="F647"/>
      <c r="G647"/>
      <c r="H647"/>
      <c r="I647" s="52"/>
      <c r="J647"/>
      <c r="M647"/>
      <c r="N647"/>
      <c r="O647"/>
      <c r="P647"/>
      <c r="Q647"/>
    </row>
    <row r="648" spans="1:17" ht="12.75">
      <c r="A648"/>
      <c r="F648"/>
      <c r="G648"/>
      <c r="H648"/>
      <c r="I648" s="52"/>
      <c r="J648"/>
      <c r="M648"/>
      <c r="N648"/>
      <c r="O648"/>
      <c r="P648"/>
      <c r="Q648"/>
    </row>
    <row r="649" spans="1:17" ht="12.75">
      <c r="A649"/>
      <c r="F649"/>
      <c r="G649"/>
      <c r="H649"/>
      <c r="I649" s="52"/>
      <c r="J649"/>
      <c r="M649"/>
      <c r="N649"/>
      <c r="O649"/>
      <c r="P649"/>
      <c r="Q649"/>
    </row>
    <row r="650" spans="1:17" ht="12.75">
      <c r="A650"/>
      <c r="F650"/>
      <c r="G650"/>
      <c r="H650"/>
      <c r="I650" s="52"/>
      <c r="J650"/>
      <c r="M650"/>
      <c r="N650"/>
      <c r="O650"/>
      <c r="P650"/>
      <c r="Q650"/>
    </row>
    <row r="651" spans="1:17" ht="12.75">
      <c r="A651"/>
      <c r="F651"/>
      <c r="G651"/>
      <c r="H651"/>
      <c r="I651" s="52"/>
      <c r="J651"/>
      <c r="M651"/>
      <c r="N651"/>
      <c r="O651"/>
      <c r="P651"/>
      <c r="Q651"/>
    </row>
    <row r="652" spans="1:17" ht="12.75">
      <c r="A652"/>
      <c r="F652"/>
      <c r="G652"/>
      <c r="H652"/>
      <c r="I652" s="52"/>
      <c r="J652"/>
      <c r="M652"/>
      <c r="N652"/>
      <c r="O652"/>
      <c r="P652"/>
      <c r="Q652"/>
    </row>
    <row r="653" spans="1:17" ht="12.75">
      <c r="A653"/>
      <c r="F653"/>
      <c r="G653"/>
      <c r="H653"/>
      <c r="I653" s="52"/>
      <c r="J653"/>
      <c r="M653"/>
      <c r="N653"/>
      <c r="O653"/>
      <c r="P653"/>
      <c r="Q653"/>
    </row>
    <row r="654" spans="1:17" ht="12.75">
      <c r="A654"/>
      <c r="F654"/>
      <c r="G654"/>
      <c r="H654"/>
      <c r="I654" s="52"/>
      <c r="J654"/>
      <c r="M654"/>
      <c r="N654"/>
      <c r="O654"/>
      <c r="P654"/>
      <c r="Q654"/>
    </row>
    <row r="655" spans="1:17" ht="12.75">
      <c r="A655"/>
      <c r="F655"/>
      <c r="G655"/>
      <c r="H655"/>
      <c r="I655" s="52"/>
      <c r="J655"/>
      <c r="M655"/>
      <c r="N655"/>
      <c r="O655"/>
      <c r="P655"/>
      <c r="Q655"/>
    </row>
    <row r="656" spans="1:17" ht="12.75">
      <c r="A656"/>
      <c r="F656"/>
      <c r="G656"/>
      <c r="H656"/>
      <c r="I656" s="52"/>
      <c r="J656"/>
      <c r="M656"/>
      <c r="N656"/>
      <c r="O656"/>
      <c r="P656"/>
      <c r="Q656"/>
    </row>
    <row r="657" spans="1:17" ht="12.75">
      <c r="A657"/>
      <c r="F657"/>
      <c r="G657"/>
      <c r="H657"/>
      <c r="I657" s="52"/>
      <c r="J657"/>
      <c r="M657"/>
      <c r="N657"/>
      <c r="O657"/>
      <c r="P657"/>
      <c r="Q657"/>
    </row>
    <row r="658" spans="1:17" ht="12.75">
      <c r="A658"/>
      <c r="F658"/>
      <c r="G658"/>
      <c r="H658"/>
      <c r="I658" s="52"/>
      <c r="J658"/>
      <c r="M658"/>
      <c r="N658"/>
      <c r="O658"/>
      <c r="P658"/>
      <c r="Q658"/>
    </row>
    <row r="659" spans="1:17" ht="12.75">
      <c r="A659"/>
      <c r="F659"/>
      <c r="G659"/>
      <c r="H659"/>
      <c r="I659" s="52"/>
      <c r="J659"/>
      <c r="M659"/>
      <c r="N659"/>
      <c r="O659"/>
      <c r="P659"/>
      <c r="Q659"/>
    </row>
    <row r="660" spans="1:17" ht="12.75">
      <c r="A660"/>
      <c r="F660"/>
      <c r="G660"/>
      <c r="H660"/>
      <c r="I660" s="52"/>
      <c r="J660"/>
      <c r="M660"/>
      <c r="N660"/>
      <c r="O660"/>
      <c r="P660"/>
      <c r="Q660"/>
    </row>
    <row r="661" spans="1:17" ht="12.75">
      <c r="A661"/>
      <c r="F661"/>
      <c r="G661"/>
      <c r="H661"/>
      <c r="I661" s="52"/>
      <c r="J661"/>
      <c r="M661"/>
      <c r="N661"/>
      <c r="O661"/>
      <c r="P661"/>
      <c r="Q661"/>
    </row>
    <row r="662" spans="1:17" ht="12.75">
      <c r="A662"/>
      <c r="F662"/>
      <c r="G662"/>
      <c r="H662"/>
      <c r="I662" s="52"/>
      <c r="J662"/>
      <c r="M662"/>
      <c r="N662"/>
      <c r="O662"/>
      <c r="P662"/>
      <c r="Q662"/>
    </row>
    <row r="663" spans="1:17" ht="12.75">
      <c r="A663"/>
      <c r="F663"/>
      <c r="G663"/>
      <c r="H663"/>
      <c r="I663" s="52"/>
      <c r="J663"/>
      <c r="M663"/>
      <c r="N663"/>
      <c r="O663"/>
      <c r="P663"/>
      <c r="Q663"/>
    </row>
    <row r="664" spans="1:17" ht="12.75">
      <c r="A664"/>
      <c r="F664"/>
      <c r="G664"/>
      <c r="H664"/>
      <c r="I664" s="52"/>
      <c r="J664"/>
      <c r="M664"/>
      <c r="N664"/>
      <c r="O664"/>
      <c r="P664"/>
      <c r="Q664"/>
    </row>
    <row r="665" spans="1:17" ht="12.75">
      <c r="A665"/>
      <c r="F665"/>
      <c r="G665"/>
      <c r="H665"/>
      <c r="I665" s="52"/>
      <c r="J665"/>
      <c r="M665"/>
      <c r="N665"/>
      <c r="O665"/>
      <c r="P665"/>
      <c r="Q665"/>
    </row>
    <row r="666" spans="1:17" ht="12.75">
      <c r="A666"/>
      <c r="F666"/>
      <c r="G666"/>
      <c r="H666"/>
      <c r="I666" s="52"/>
      <c r="J666"/>
      <c r="M666"/>
      <c r="N666"/>
      <c r="O666"/>
      <c r="P666"/>
      <c r="Q666"/>
    </row>
    <row r="667" spans="1:17" ht="12.75">
      <c r="A667"/>
      <c r="F667"/>
      <c r="G667"/>
      <c r="H667"/>
      <c r="I667" s="52"/>
      <c r="J667"/>
      <c r="M667"/>
      <c r="N667"/>
      <c r="O667"/>
      <c r="P667"/>
      <c r="Q667"/>
    </row>
    <row r="668" spans="1:17" ht="12.75">
      <c r="A668"/>
      <c r="F668"/>
      <c r="G668"/>
      <c r="H668"/>
      <c r="I668" s="52"/>
      <c r="J668"/>
      <c r="M668"/>
      <c r="N668"/>
      <c r="O668"/>
      <c r="P668"/>
      <c r="Q668"/>
    </row>
    <row r="669" spans="1:17" ht="12.75">
      <c r="A669"/>
      <c r="F669"/>
      <c r="G669"/>
      <c r="H669"/>
      <c r="I669" s="52"/>
      <c r="J669"/>
      <c r="M669"/>
      <c r="N669"/>
      <c r="O669"/>
      <c r="P669"/>
      <c r="Q669"/>
    </row>
    <row r="670" spans="1:17" ht="12.75">
      <c r="A670"/>
      <c r="F670"/>
      <c r="G670"/>
      <c r="H670"/>
      <c r="I670" s="52"/>
      <c r="J670"/>
      <c r="M670"/>
      <c r="N670"/>
      <c r="O670"/>
      <c r="P670"/>
      <c r="Q670"/>
    </row>
    <row r="671" spans="1:17" ht="12.75">
      <c r="A671"/>
      <c r="F671"/>
      <c r="G671"/>
      <c r="H671"/>
      <c r="I671" s="52"/>
      <c r="J671"/>
      <c r="M671"/>
      <c r="N671"/>
      <c r="O671"/>
      <c r="P671"/>
      <c r="Q671"/>
    </row>
    <row r="672" spans="1:17" ht="12.75">
      <c r="A672"/>
      <c r="F672"/>
      <c r="G672"/>
      <c r="H672"/>
      <c r="I672" s="52"/>
      <c r="J672"/>
      <c r="M672"/>
      <c r="N672"/>
      <c r="O672"/>
      <c r="P672"/>
      <c r="Q672"/>
    </row>
    <row r="673" spans="1:17" ht="12.75">
      <c r="A673"/>
      <c r="F673"/>
      <c r="G673"/>
      <c r="H673"/>
      <c r="I673" s="52"/>
      <c r="J673"/>
      <c r="M673"/>
      <c r="N673"/>
      <c r="O673"/>
      <c r="P673"/>
      <c r="Q673"/>
    </row>
    <row r="674" spans="1:17" ht="12.75">
      <c r="A674"/>
      <c r="F674"/>
      <c r="G674"/>
      <c r="H674"/>
      <c r="I674" s="52"/>
      <c r="J674"/>
      <c r="M674"/>
      <c r="N674"/>
      <c r="O674"/>
      <c r="P674"/>
      <c r="Q674"/>
    </row>
    <row r="675" spans="1:17" ht="12.75">
      <c r="A675"/>
      <c r="F675"/>
      <c r="G675"/>
      <c r="H675"/>
      <c r="I675" s="52"/>
      <c r="J675"/>
      <c r="M675"/>
      <c r="N675"/>
      <c r="O675"/>
      <c r="P675"/>
      <c r="Q675"/>
    </row>
    <row r="676" spans="1:17" ht="12.75">
      <c r="A676"/>
      <c r="F676"/>
      <c r="G676"/>
      <c r="H676"/>
      <c r="I676" s="52"/>
      <c r="J676"/>
      <c r="M676"/>
      <c r="N676"/>
      <c r="O676"/>
      <c r="P676"/>
      <c r="Q676"/>
    </row>
    <row r="677" spans="1:17" ht="12.75">
      <c r="A677"/>
      <c r="F677"/>
      <c r="G677"/>
      <c r="H677"/>
      <c r="I677" s="52"/>
      <c r="J677"/>
      <c r="M677"/>
      <c r="N677"/>
      <c r="O677"/>
      <c r="P677"/>
      <c r="Q677"/>
    </row>
    <row r="678" spans="1:17" ht="12.75">
      <c r="A678"/>
      <c r="F678"/>
      <c r="G678"/>
      <c r="H678"/>
      <c r="I678" s="52"/>
      <c r="J678"/>
      <c r="M678"/>
      <c r="N678"/>
      <c r="O678"/>
      <c r="P678"/>
      <c r="Q678"/>
    </row>
    <row r="679" spans="1:17" ht="12.75">
      <c r="A679"/>
      <c r="F679"/>
      <c r="G679"/>
      <c r="H679"/>
      <c r="I679" s="52"/>
      <c r="J679"/>
      <c r="M679"/>
      <c r="N679"/>
      <c r="O679"/>
      <c r="P679"/>
      <c r="Q679"/>
    </row>
    <row r="680" spans="1:17" ht="12.75">
      <c r="A680"/>
      <c r="F680"/>
      <c r="G680"/>
      <c r="H680"/>
      <c r="I680" s="52"/>
      <c r="J680"/>
      <c r="M680"/>
      <c r="N680"/>
      <c r="O680"/>
      <c r="P680"/>
      <c r="Q680"/>
    </row>
    <row r="681" spans="1:17" ht="12.75">
      <c r="A681"/>
      <c r="F681"/>
      <c r="G681"/>
      <c r="H681"/>
      <c r="I681" s="52"/>
      <c r="J681"/>
      <c r="M681"/>
      <c r="N681"/>
      <c r="O681"/>
      <c r="P681"/>
      <c r="Q681"/>
    </row>
    <row r="682" spans="1:17" ht="12.75">
      <c r="A682"/>
      <c r="F682"/>
      <c r="G682"/>
      <c r="H682"/>
      <c r="I682" s="52"/>
      <c r="J682"/>
      <c r="M682"/>
      <c r="N682"/>
      <c r="O682"/>
      <c r="P682"/>
      <c r="Q682"/>
    </row>
    <row r="683" spans="1:17" ht="12.75">
      <c r="A683"/>
      <c r="F683"/>
      <c r="G683"/>
      <c r="H683"/>
      <c r="I683" s="52"/>
      <c r="J683"/>
      <c r="M683"/>
      <c r="N683"/>
      <c r="O683"/>
      <c r="P683"/>
      <c r="Q683"/>
    </row>
    <row r="684" spans="1:17" ht="12.75">
      <c r="A684"/>
      <c r="F684"/>
      <c r="G684"/>
      <c r="H684"/>
      <c r="I684" s="52"/>
      <c r="J684"/>
      <c r="M684"/>
      <c r="N684"/>
      <c r="O684"/>
      <c r="P684"/>
      <c r="Q684"/>
    </row>
    <row r="685" spans="1:17" ht="12.75">
      <c r="A685"/>
      <c r="F685"/>
      <c r="G685"/>
      <c r="H685"/>
      <c r="I685" s="52"/>
      <c r="J685"/>
      <c r="M685"/>
      <c r="N685"/>
      <c r="O685"/>
      <c r="P685"/>
      <c r="Q685"/>
    </row>
    <row r="686" spans="1:17" ht="12.75">
      <c r="A686"/>
      <c r="F686"/>
      <c r="G686"/>
      <c r="H686"/>
      <c r="I686" s="52"/>
      <c r="J686"/>
      <c r="M686"/>
      <c r="N686"/>
      <c r="O686"/>
      <c r="P686"/>
      <c r="Q686"/>
    </row>
    <row r="687" spans="1:17" ht="12.75">
      <c r="A687"/>
      <c r="F687"/>
      <c r="G687"/>
      <c r="H687"/>
      <c r="I687" s="52"/>
      <c r="J687"/>
      <c r="M687"/>
      <c r="N687"/>
      <c r="O687"/>
      <c r="P687"/>
      <c r="Q687"/>
    </row>
    <row r="688" spans="1:17" ht="12.75">
      <c r="A688"/>
      <c r="F688"/>
      <c r="G688"/>
      <c r="H688"/>
      <c r="I688" s="52"/>
      <c r="J688"/>
      <c r="M688"/>
      <c r="N688"/>
      <c r="O688"/>
      <c r="P688"/>
      <c r="Q688"/>
    </row>
    <row r="689" spans="1:17" ht="12.75">
      <c r="A689"/>
      <c r="F689"/>
      <c r="G689"/>
      <c r="H689"/>
      <c r="I689" s="52"/>
      <c r="J689"/>
      <c r="M689"/>
      <c r="N689"/>
      <c r="O689"/>
      <c r="P689"/>
      <c r="Q689"/>
    </row>
    <row r="690" spans="1:17" ht="12.75">
      <c r="A690"/>
      <c r="F690"/>
      <c r="G690"/>
      <c r="H690"/>
      <c r="I690" s="52"/>
      <c r="J690"/>
      <c r="M690"/>
      <c r="N690"/>
      <c r="O690"/>
      <c r="P690"/>
      <c r="Q690"/>
    </row>
    <row r="691" spans="1:17" ht="12.75">
      <c r="A691"/>
      <c r="F691"/>
      <c r="G691"/>
      <c r="H691"/>
      <c r="I691" s="52"/>
      <c r="J691"/>
      <c r="M691"/>
      <c r="N691"/>
      <c r="O691"/>
      <c r="P691"/>
      <c r="Q691"/>
    </row>
    <row r="692" spans="1:17" ht="12.75">
      <c r="A692"/>
      <c r="F692"/>
      <c r="G692"/>
      <c r="H692"/>
      <c r="I692" s="52"/>
      <c r="J692"/>
      <c r="M692"/>
      <c r="N692"/>
      <c r="O692"/>
      <c r="P692"/>
      <c r="Q692"/>
    </row>
    <row r="693" spans="1:17" ht="12.75">
      <c r="A693"/>
      <c r="F693"/>
      <c r="G693"/>
      <c r="H693"/>
      <c r="I693" s="52"/>
      <c r="J693"/>
      <c r="M693"/>
      <c r="N693"/>
      <c r="O693"/>
      <c r="P693"/>
      <c r="Q693"/>
    </row>
    <row r="694" spans="1:17" ht="12.75">
      <c r="A694"/>
      <c r="F694"/>
      <c r="G694"/>
      <c r="H694"/>
      <c r="I694" s="52"/>
      <c r="J694"/>
      <c r="M694"/>
      <c r="N694"/>
      <c r="O694"/>
      <c r="P694"/>
      <c r="Q694"/>
    </row>
    <row r="695" spans="1:17" ht="12.75">
      <c r="A695"/>
      <c r="F695"/>
      <c r="G695"/>
      <c r="H695"/>
      <c r="I695" s="52"/>
      <c r="J695"/>
      <c r="M695"/>
      <c r="N695"/>
      <c r="O695"/>
      <c r="P695"/>
      <c r="Q695"/>
    </row>
    <row r="696" spans="1:17" ht="12.75">
      <c r="A696"/>
      <c r="F696"/>
      <c r="G696"/>
      <c r="H696"/>
      <c r="I696" s="52"/>
      <c r="J696"/>
      <c r="M696"/>
      <c r="N696"/>
      <c r="O696"/>
      <c r="P696"/>
      <c r="Q696"/>
    </row>
    <row r="697" spans="1:17" ht="12.75">
      <c r="A697"/>
      <c r="F697"/>
      <c r="G697"/>
      <c r="H697"/>
      <c r="I697" s="52"/>
      <c r="J697"/>
      <c r="M697"/>
      <c r="N697"/>
      <c r="O697"/>
      <c r="P697"/>
      <c r="Q697"/>
    </row>
    <row r="698" spans="1:17" ht="12.75">
      <c r="A698"/>
      <c r="F698"/>
      <c r="G698"/>
      <c r="H698"/>
      <c r="I698" s="52"/>
      <c r="J698"/>
      <c r="M698"/>
      <c r="N698"/>
      <c r="O698"/>
      <c r="P698"/>
      <c r="Q698"/>
    </row>
    <row r="699" spans="1:17" ht="12.75">
      <c r="A699"/>
      <c r="F699"/>
      <c r="G699"/>
      <c r="H699"/>
      <c r="I699" s="52"/>
      <c r="J699"/>
      <c r="M699"/>
      <c r="N699"/>
      <c r="O699"/>
      <c r="P699"/>
      <c r="Q699"/>
    </row>
    <row r="700" spans="1:17" ht="12.75">
      <c r="A700"/>
      <c r="F700"/>
      <c r="G700"/>
      <c r="H700"/>
      <c r="I700" s="52"/>
      <c r="J700"/>
      <c r="M700"/>
      <c r="N700"/>
      <c r="O700"/>
      <c r="P700"/>
      <c r="Q700"/>
    </row>
    <row r="701" spans="1:17" ht="12.75">
      <c r="A701"/>
      <c r="F701"/>
      <c r="G701"/>
      <c r="H701"/>
      <c r="I701" s="52"/>
      <c r="J701"/>
      <c r="M701"/>
      <c r="N701"/>
      <c r="O701"/>
      <c r="P701"/>
      <c r="Q701"/>
    </row>
    <row r="702" spans="1:17" ht="12.75">
      <c r="A702"/>
      <c r="F702"/>
      <c r="G702"/>
      <c r="H702"/>
      <c r="I702" s="52"/>
      <c r="J702"/>
      <c r="M702"/>
      <c r="N702"/>
      <c r="O702"/>
      <c r="P702"/>
      <c r="Q702"/>
    </row>
    <row r="703" spans="1:17" ht="12.75">
      <c r="A703"/>
      <c r="F703"/>
      <c r="G703"/>
      <c r="H703"/>
      <c r="I703" s="52"/>
      <c r="J703"/>
      <c r="M703"/>
      <c r="N703"/>
      <c r="O703"/>
      <c r="P703"/>
      <c r="Q703"/>
    </row>
    <row r="704" spans="1:17" ht="12.75">
      <c r="A704"/>
      <c r="F704"/>
      <c r="G704"/>
      <c r="H704"/>
      <c r="I704" s="52"/>
      <c r="J704"/>
      <c r="M704"/>
      <c r="N704"/>
      <c r="O704"/>
      <c r="P704"/>
      <c r="Q704"/>
    </row>
    <row r="705" spans="1:17" ht="12.75">
      <c r="A705"/>
      <c r="F705"/>
      <c r="G705"/>
      <c r="H705"/>
      <c r="I705" s="52"/>
      <c r="J705"/>
      <c r="M705"/>
      <c r="N705"/>
      <c r="O705"/>
      <c r="P705"/>
      <c r="Q705"/>
    </row>
    <row r="706" spans="1:17" ht="12.75">
      <c r="A706"/>
      <c r="F706"/>
      <c r="G706"/>
      <c r="H706"/>
      <c r="I706" s="52"/>
      <c r="J706"/>
      <c r="M706"/>
      <c r="N706"/>
      <c r="O706"/>
      <c r="P706"/>
      <c r="Q706"/>
    </row>
    <row r="707" spans="1:17" ht="12.75">
      <c r="A707"/>
      <c r="F707"/>
      <c r="G707"/>
      <c r="H707"/>
      <c r="I707" s="52"/>
      <c r="J707"/>
      <c r="M707"/>
      <c r="N707"/>
      <c r="O707"/>
      <c r="P707"/>
      <c r="Q707"/>
    </row>
    <row r="708" spans="1:17" ht="12.75">
      <c r="A708"/>
      <c r="F708"/>
      <c r="G708"/>
      <c r="H708"/>
      <c r="I708" s="52"/>
      <c r="J708"/>
      <c r="M708"/>
      <c r="N708"/>
      <c r="O708"/>
      <c r="P708"/>
      <c r="Q708"/>
    </row>
    <row r="709" spans="1:17" ht="12.75">
      <c r="A709"/>
      <c r="F709"/>
      <c r="G709"/>
      <c r="H709"/>
      <c r="I709" s="52"/>
      <c r="J709"/>
      <c r="M709"/>
      <c r="N709"/>
      <c r="O709"/>
      <c r="P709"/>
      <c r="Q709"/>
    </row>
    <row r="710" spans="1:17" ht="12.75">
      <c r="A710"/>
      <c r="F710"/>
      <c r="G710"/>
      <c r="H710"/>
      <c r="I710" s="52"/>
      <c r="J710"/>
      <c r="M710"/>
      <c r="N710"/>
      <c r="O710"/>
      <c r="P710"/>
      <c r="Q710"/>
    </row>
    <row r="711" spans="1:17" ht="12.75">
      <c r="A711"/>
      <c r="F711"/>
      <c r="G711"/>
      <c r="H711"/>
      <c r="I711" s="52"/>
      <c r="J711"/>
      <c r="M711"/>
      <c r="N711"/>
      <c r="O711"/>
      <c r="P711"/>
      <c r="Q711"/>
    </row>
    <row r="712" spans="1:17" ht="12.75">
      <c r="A712"/>
      <c r="F712"/>
      <c r="G712"/>
      <c r="H712"/>
      <c r="I712" s="52"/>
      <c r="J712"/>
      <c r="M712"/>
      <c r="N712"/>
      <c r="O712"/>
      <c r="P712"/>
      <c r="Q712"/>
    </row>
    <row r="713" spans="1:17" ht="12.75">
      <c r="A713"/>
      <c r="F713"/>
      <c r="G713"/>
      <c r="H713"/>
      <c r="I713" s="52"/>
      <c r="J713"/>
      <c r="M713"/>
      <c r="N713"/>
      <c r="O713"/>
      <c r="P713"/>
      <c r="Q713"/>
    </row>
    <row r="714" spans="1:17" ht="12.75">
      <c r="A714"/>
      <c r="F714"/>
      <c r="G714"/>
      <c r="H714"/>
      <c r="I714" s="52"/>
      <c r="J714"/>
      <c r="M714"/>
      <c r="N714"/>
      <c r="O714"/>
      <c r="P714"/>
      <c r="Q714"/>
    </row>
    <row r="715" spans="1:17" ht="12.75">
      <c r="A715"/>
      <c r="F715"/>
      <c r="G715"/>
      <c r="H715"/>
      <c r="I715" s="52"/>
      <c r="J715"/>
      <c r="M715"/>
      <c r="N715"/>
      <c r="O715"/>
      <c r="P715"/>
      <c r="Q715"/>
    </row>
    <row r="716" spans="1:17" ht="12.75">
      <c r="A716"/>
      <c r="F716"/>
      <c r="G716"/>
      <c r="H716"/>
      <c r="I716" s="52"/>
      <c r="J716"/>
      <c r="M716"/>
      <c r="N716"/>
      <c r="O716"/>
      <c r="P716"/>
      <c r="Q716"/>
    </row>
    <row r="717" spans="1:17" ht="12.75">
      <c r="A717"/>
      <c r="F717"/>
      <c r="G717"/>
      <c r="H717"/>
      <c r="I717" s="52"/>
      <c r="J717"/>
      <c r="M717"/>
      <c r="N717"/>
      <c r="O717"/>
      <c r="P717"/>
      <c r="Q717"/>
    </row>
    <row r="718" spans="1:17" ht="12.75">
      <c r="A718"/>
      <c r="F718"/>
      <c r="G718"/>
      <c r="H718"/>
      <c r="I718" s="52"/>
      <c r="J718"/>
      <c r="M718"/>
      <c r="N718"/>
      <c r="O718"/>
      <c r="P718"/>
      <c r="Q718"/>
    </row>
    <row r="719" spans="1:17" ht="12.75">
      <c r="A719"/>
      <c r="F719"/>
      <c r="G719"/>
      <c r="H719"/>
      <c r="I719" s="52"/>
      <c r="J719"/>
      <c r="M719"/>
      <c r="N719"/>
      <c r="O719"/>
      <c r="P719"/>
      <c r="Q719"/>
    </row>
    <row r="720" spans="1:17" ht="12.75">
      <c r="A720"/>
      <c r="F720"/>
      <c r="G720"/>
      <c r="H720"/>
      <c r="I720" s="52"/>
      <c r="J720"/>
      <c r="M720"/>
      <c r="N720"/>
      <c r="O720"/>
      <c r="P720"/>
      <c r="Q720"/>
    </row>
    <row r="721" spans="1:17" ht="12.75">
      <c r="A721"/>
      <c r="F721"/>
      <c r="G721"/>
      <c r="H721"/>
      <c r="I721" s="52"/>
      <c r="J721"/>
      <c r="M721"/>
      <c r="N721"/>
      <c r="O721"/>
      <c r="P721"/>
      <c r="Q721"/>
    </row>
    <row r="722" spans="1:17" ht="12.75">
      <c r="A722"/>
      <c r="F722"/>
      <c r="G722"/>
      <c r="H722"/>
      <c r="I722" s="52"/>
      <c r="J722"/>
      <c r="M722"/>
      <c r="N722"/>
      <c r="O722"/>
      <c r="P722"/>
      <c r="Q722"/>
    </row>
    <row r="723" spans="1:17" ht="12.75">
      <c r="A723"/>
      <c r="F723"/>
      <c r="G723"/>
      <c r="H723"/>
      <c r="I723" s="52"/>
      <c r="J723"/>
      <c r="M723"/>
      <c r="N723"/>
      <c r="O723"/>
      <c r="P723"/>
      <c r="Q723"/>
    </row>
    <row r="724" spans="1:17" ht="12.75">
      <c r="A724"/>
      <c r="F724"/>
      <c r="G724"/>
      <c r="H724"/>
      <c r="I724" s="52"/>
      <c r="J724"/>
      <c r="M724"/>
      <c r="N724"/>
      <c r="O724"/>
      <c r="P724"/>
      <c r="Q724"/>
    </row>
    <row r="725" spans="1:17" ht="12.75">
      <c r="A725"/>
      <c r="F725"/>
      <c r="G725"/>
      <c r="H725"/>
      <c r="I725" s="52"/>
      <c r="J725"/>
      <c r="M725"/>
      <c r="N725"/>
      <c r="O725"/>
      <c r="P725"/>
      <c r="Q725"/>
    </row>
    <row r="726" spans="1:17" ht="12.75">
      <c r="A726"/>
      <c r="F726"/>
      <c r="G726"/>
      <c r="H726"/>
      <c r="I726" s="52"/>
      <c r="J726"/>
      <c r="M726"/>
      <c r="N726"/>
      <c r="O726"/>
      <c r="P726"/>
      <c r="Q726"/>
    </row>
    <row r="727" spans="1:17" ht="12.75">
      <c r="A727"/>
      <c r="F727"/>
      <c r="G727"/>
      <c r="H727"/>
      <c r="I727" s="52"/>
      <c r="J727"/>
      <c r="M727"/>
      <c r="N727"/>
      <c r="O727"/>
      <c r="P727"/>
      <c r="Q727"/>
    </row>
    <row r="728" spans="1:17" ht="12.75">
      <c r="A728"/>
      <c r="F728"/>
      <c r="G728"/>
      <c r="H728"/>
      <c r="I728" s="52"/>
      <c r="J728"/>
      <c r="M728"/>
      <c r="N728"/>
      <c r="O728"/>
      <c r="P728"/>
      <c r="Q728"/>
    </row>
    <row r="729" spans="1:17" ht="12.75">
      <c r="A729"/>
      <c r="F729"/>
      <c r="G729"/>
      <c r="H729"/>
      <c r="I729" s="52"/>
      <c r="J729"/>
      <c r="M729"/>
      <c r="N729"/>
      <c r="O729"/>
      <c r="P729"/>
      <c r="Q729"/>
    </row>
    <row r="730" spans="1:17" ht="12.75">
      <c r="A730"/>
      <c r="F730"/>
      <c r="G730"/>
      <c r="H730"/>
      <c r="I730" s="52"/>
      <c r="J730"/>
      <c r="M730"/>
      <c r="N730"/>
      <c r="O730"/>
      <c r="P730"/>
      <c r="Q730"/>
    </row>
    <row r="731" spans="1:17" ht="12.75">
      <c r="A731"/>
      <c r="F731"/>
      <c r="G731"/>
      <c r="H731"/>
      <c r="I731" s="52"/>
      <c r="J731"/>
      <c r="M731"/>
      <c r="N731"/>
      <c r="O731"/>
      <c r="P731"/>
      <c r="Q731"/>
    </row>
    <row r="732" spans="1:17" ht="12.75">
      <c r="A732"/>
      <c r="F732"/>
      <c r="G732"/>
      <c r="H732"/>
      <c r="I732" s="52"/>
      <c r="J732"/>
      <c r="M732"/>
      <c r="N732"/>
      <c r="O732"/>
      <c r="P732"/>
      <c r="Q732"/>
    </row>
    <row r="733" spans="1:17" ht="12.75">
      <c r="A733"/>
      <c r="F733"/>
      <c r="G733"/>
      <c r="H733"/>
      <c r="I733" s="52"/>
      <c r="J733"/>
      <c r="M733"/>
      <c r="N733"/>
      <c r="O733"/>
      <c r="P733"/>
      <c r="Q733"/>
    </row>
    <row r="734" spans="1:17" ht="12.75">
      <c r="A734"/>
      <c r="F734"/>
      <c r="G734"/>
      <c r="H734"/>
      <c r="I734" s="52"/>
      <c r="J734"/>
      <c r="M734"/>
      <c r="N734"/>
      <c r="O734"/>
      <c r="P734"/>
      <c r="Q734"/>
    </row>
  </sheetData>
  <sheetProtection/>
  <printOptions/>
  <pageMargins left="0.5" right="0.5" top="0.5" bottom="0.5" header="0.25" footer="0.25"/>
  <pageSetup fitToHeight="1" fitToWidth="1" horizontalDpi="600" verticalDpi="600" orientation="portrait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4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28125" style="39" customWidth="1"/>
    <col min="2" max="2" width="29.57421875" style="37" customWidth="1"/>
    <col min="3" max="8" width="12.7109375" style="38" customWidth="1"/>
  </cols>
  <sheetData>
    <row r="1" spans="1:8" ht="18">
      <c r="A1" s="40" t="s">
        <v>18</v>
      </c>
      <c r="B1" s="41"/>
      <c r="C1" s="41"/>
      <c r="D1" s="42" t="s">
        <v>13</v>
      </c>
      <c r="E1" s="42" t="s">
        <v>14</v>
      </c>
      <c r="F1" s="41"/>
      <c r="G1" s="41"/>
      <c r="H1" s="43"/>
    </row>
    <row r="2" spans="1:8" ht="13.5" thickBot="1">
      <c r="A2" s="44"/>
      <c r="B2" s="36"/>
      <c r="C2" s="36"/>
      <c r="D2" s="57">
        <f>MIN(A4:A65536)</f>
        <v>38869</v>
      </c>
      <c r="E2" s="57">
        <f>MAX(A4:A65536)</f>
        <v>39873</v>
      </c>
      <c r="F2" s="36"/>
      <c r="G2" s="36"/>
      <c r="H2" s="45"/>
    </row>
    <row r="3" spans="1:8" ht="30.75" customHeight="1" thickBot="1">
      <c r="A3" s="58" t="s">
        <v>6</v>
      </c>
      <c r="B3" s="59" t="s">
        <v>0</v>
      </c>
      <c r="C3" s="59" t="s">
        <v>9</v>
      </c>
      <c r="D3" s="59" t="s">
        <v>2</v>
      </c>
      <c r="E3" s="59" t="s">
        <v>3</v>
      </c>
      <c r="F3" s="59" t="s">
        <v>4</v>
      </c>
      <c r="G3" s="59" t="s">
        <v>5</v>
      </c>
      <c r="H3" s="60" t="s">
        <v>12</v>
      </c>
    </row>
    <row r="4" spans="1:7" ht="12.75">
      <c r="A4" s="39">
        <v>38869</v>
      </c>
      <c r="B4" s="37" t="s">
        <v>24</v>
      </c>
      <c r="C4" s="38">
        <v>905</v>
      </c>
      <c r="D4" s="38">
        <v>365</v>
      </c>
      <c r="E4" s="38">
        <v>355.203375</v>
      </c>
      <c r="F4" s="38">
        <v>9.796624999999999</v>
      </c>
      <c r="G4" s="38">
        <v>549.796625</v>
      </c>
    </row>
    <row r="5" spans="2:7" ht="12.75">
      <c r="B5" s="39" t="s">
        <v>25</v>
      </c>
      <c r="C5" s="38">
        <v>967</v>
      </c>
      <c r="D5" s="38">
        <v>26</v>
      </c>
      <c r="E5" s="38">
        <v>10.697224999999998</v>
      </c>
      <c r="F5" s="38">
        <v>15.302775000000002</v>
      </c>
      <c r="G5" s="38">
        <v>956.302775</v>
      </c>
    </row>
    <row r="6" spans="2:7" ht="12.75">
      <c r="B6" s="39" t="s">
        <v>26</v>
      </c>
      <c r="C6" s="38">
        <v>1099</v>
      </c>
      <c r="D6" s="38">
        <v>28</v>
      </c>
      <c r="E6" s="38">
        <v>14.729574999999999</v>
      </c>
      <c r="F6" s="38">
        <v>13.270425000000001</v>
      </c>
      <c r="G6" s="38">
        <v>1084.270425</v>
      </c>
    </row>
    <row r="7" spans="2:7" ht="12.75">
      <c r="B7" s="39" t="s">
        <v>27</v>
      </c>
      <c r="C7" s="38">
        <v>2500</v>
      </c>
      <c r="D7" s="38">
        <v>35</v>
      </c>
      <c r="E7" s="38">
        <v>-9.4375</v>
      </c>
      <c r="F7" s="38">
        <v>44.4375</v>
      </c>
      <c r="G7" s="38">
        <v>2509.4375</v>
      </c>
    </row>
    <row r="8" spans="2:8" ht="12.75">
      <c r="B8" s="39" t="s">
        <v>20</v>
      </c>
      <c r="C8" s="38">
        <v>7500</v>
      </c>
      <c r="D8" s="38">
        <v>250</v>
      </c>
      <c r="E8" s="38">
        <v>209.4375</v>
      </c>
      <c r="F8" s="38">
        <v>40.5625</v>
      </c>
      <c r="G8" s="38">
        <v>7290.5625</v>
      </c>
      <c r="H8" s="38">
        <v>12390.369825</v>
      </c>
    </row>
    <row r="9" ht="12.75">
      <c r="B9" s="39"/>
    </row>
    <row r="10" spans="1:7" ht="12.75">
      <c r="A10" s="39">
        <v>38899</v>
      </c>
      <c r="B10" s="37" t="s">
        <v>24</v>
      </c>
      <c r="C10" s="38">
        <v>549.796625</v>
      </c>
      <c r="D10" s="38">
        <v>115</v>
      </c>
      <c r="E10" s="38">
        <v>109.048451534375</v>
      </c>
      <c r="F10" s="38">
        <v>5.951548465624999</v>
      </c>
      <c r="G10" s="38">
        <v>440.748173465625</v>
      </c>
    </row>
    <row r="11" spans="2:7" ht="12.75">
      <c r="B11" s="37" t="s">
        <v>25</v>
      </c>
      <c r="C11" s="38">
        <v>956.302775</v>
      </c>
      <c r="D11" s="38">
        <v>26</v>
      </c>
      <c r="E11" s="38">
        <v>10.866508585624999</v>
      </c>
      <c r="F11" s="38">
        <v>15.133491414375001</v>
      </c>
      <c r="G11" s="38">
        <v>945.436266414375</v>
      </c>
    </row>
    <row r="12" spans="2:7" ht="12.75">
      <c r="B12" s="37" t="s">
        <v>26</v>
      </c>
      <c r="C12" s="38">
        <v>1084.270425</v>
      </c>
      <c r="D12" s="38">
        <v>28</v>
      </c>
      <c r="E12" s="38">
        <v>14.907434618125</v>
      </c>
      <c r="F12" s="38">
        <v>13.092565381875</v>
      </c>
      <c r="G12" s="38">
        <v>1069.3629903818749</v>
      </c>
    </row>
    <row r="13" spans="2:9" ht="12.75">
      <c r="B13" s="37" t="s">
        <v>27</v>
      </c>
      <c r="C13" s="38">
        <v>2509.4375</v>
      </c>
      <c r="D13" s="38">
        <v>35</v>
      </c>
      <c r="E13" s="38">
        <v>-9.605251562500001</v>
      </c>
      <c r="F13" s="38">
        <v>44.6052515625</v>
      </c>
      <c r="G13" s="38">
        <v>2519.0427515625</v>
      </c>
      <c r="I13" s="1"/>
    </row>
    <row r="14" spans="2:8" ht="12.75">
      <c r="B14" s="37" t="s">
        <v>20</v>
      </c>
      <c r="C14" s="38">
        <v>7290.5625</v>
      </c>
      <c r="D14" s="38">
        <v>250</v>
      </c>
      <c r="E14" s="38">
        <v>210.5702078125</v>
      </c>
      <c r="F14" s="38">
        <v>39.4297921875</v>
      </c>
      <c r="G14" s="38">
        <v>7079.9922921875</v>
      </c>
      <c r="H14" s="38">
        <v>12054.582474011875</v>
      </c>
    </row>
    <row r="16" spans="1:7" ht="12.75">
      <c r="A16" s="39">
        <v>38930</v>
      </c>
      <c r="B16" s="37" t="s">
        <v>24</v>
      </c>
      <c r="C16" s="38">
        <v>440.748173465625</v>
      </c>
      <c r="D16" s="38">
        <v>115</v>
      </c>
      <c r="E16" s="38">
        <v>110.22890102223461</v>
      </c>
      <c r="F16" s="38">
        <v>4.77109897776539</v>
      </c>
      <c r="G16" s="38">
        <v>330.5192724433904</v>
      </c>
    </row>
    <row r="17" spans="2:7" ht="12.75">
      <c r="B17" s="37" t="s">
        <v>25</v>
      </c>
      <c r="C17" s="38">
        <v>945.436266414375</v>
      </c>
      <c r="D17" s="38">
        <v>26</v>
      </c>
      <c r="E17" s="38">
        <v>11.038471083992512</v>
      </c>
      <c r="F17" s="38">
        <v>14.961528916007488</v>
      </c>
      <c r="G17" s="38">
        <v>934.3977953303826</v>
      </c>
    </row>
    <row r="18" spans="2:9" ht="12.75">
      <c r="B18" s="37" t="s">
        <v>26</v>
      </c>
      <c r="C18" s="38">
        <v>1069.3629903818749</v>
      </c>
      <c r="D18" s="38">
        <v>28</v>
      </c>
      <c r="E18" s="38">
        <v>15.08744189113886</v>
      </c>
      <c r="F18" s="38">
        <v>12.91255810886114</v>
      </c>
      <c r="G18" s="38">
        <v>1054.275548490736</v>
      </c>
      <c r="I18" s="1"/>
    </row>
    <row r="19" spans="2:7" ht="12.75">
      <c r="B19" s="37" t="s">
        <v>27</v>
      </c>
      <c r="C19" s="38">
        <v>2519.0427515625</v>
      </c>
      <c r="D19" s="38">
        <v>35</v>
      </c>
      <c r="E19" s="38">
        <v>-9.775984909023435</v>
      </c>
      <c r="F19" s="38">
        <v>44.775984909023435</v>
      </c>
      <c r="G19" s="38">
        <v>2528.8187364715236</v>
      </c>
    </row>
    <row r="20" spans="2:8" ht="12.75">
      <c r="B20" s="37" t="s">
        <v>20</v>
      </c>
      <c r="C20" s="38">
        <v>7079.9922921875</v>
      </c>
      <c r="D20" s="38">
        <v>250</v>
      </c>
      <c r="E20" s="38">
        <v>211.70904168641925</v>
      </c>
      <c r="F20" s="38">
        <v>38.29095831358073</v>
      </c>
      <c r="G20" s="38">
        <v>6868.283250501081</v>
      </c>
      <c r="H20" s="38">
        <v>11716.294603237113</v>
      </c>
    </row>
    <row r="22" spans="1:7" ht="12.75">
      <c r="A22" s="39">
        <v>38961</v>
      </c>
      <c r="B22" s="37" t="s">
        <v>24</v>
      </c>
      <c r="C22" s="38">
        <v>330.5192724433904</v>
      </c>
      <c r="D22" s="38">
        <v>115</v>
      </c>
      <c r="E22" s="38">
        <v>111.4221288758003</v>
      </c>
      <c r="F22" s="38">
        <v>3.5778711241997008</v>
      </c>
      <c r="G22" s="38">
        <v>219.09714356759008</v>
      </c>
    </row>
    <row r="23" spans="2:9" ht="12.75">
      <c r="B23" s="37" t="s">
        <v>25</v>
      </c>
      <c r="C23" s="38">
        <v>934.3977953303826</v>
      </c>
      <c r="D23" s="38">
        <v>26</v>
      </c>
      <c r="E23" s="38">
        <v>11.213154888896694</v>
      </c>
      <c r="F23" s="38">
        <v>14.786845111103306</v>
      </c>
      <c r="G23" s="38">
        <v>923.1846404414858</v>
      </c>
      <c r="I23" s="1"/>
    </row>
    <row r="24" spans="2:7" ht="12.75">
      <c r="B24" s="37" t="s">
        <v>26</v>
      </c>
      <c r="C24" s="38">
        <v>1054.275548490736</v>
      </c>
      <c r="D24" s="38">
        <v>28</v>
      </c>
      <c r="E24" s="38">
        <v>15.269622751974364</v>
      </c>
      <c r="F24" s="38">
        <v>12.730377248025636</v>
      </c>
      <c r="G24" s="38">
        <v>1039.0059257387616</v>
      </c>
    </row>
    <row r="25" spans="2:7" ht="12.75">
      <c r="B25" s="37" t="s">
        <v>27</v>
      </c>
      <c r="C25" s="38">
        <v>2528.8187364715236</v>
      </c>
      <c r="D25" s="38">
        <v>35</v>
      </c>
      <c r="E25" s="38">
        <v>-9.949753040781331</v>
      </c>
      <c r="F25" s="38">
        <v>44.94975304078133</v>
      </c>
      <c r="G25" s="38">
        <v>2538.7684895123048</v>
      </c>
    </row>
    <row r="26" spans="2:8" ht="12.75">
      <c r="B26" s="37" t="s">
        <v>20</v>
      </c>
      <c r="C26" s="38">
        <v>6868.283250501081</v>
      </c>
      <c r="D26" s="38">
        <v>250</v>
      </c>
      <c r="E26" s="38">
        <v>212.85403475354</v>
      </c>
      <c r="F26" s="38">
        <v>37.145965246460015</v>
      </c>
      <c r="G26" s="38">
        <v>6655.429215747541</v>
      </c>
      <c r="H26" s="38">
        <v>11375.485415007683</v>
      </c>
    </row>
    <row r="28" spans="1:9" ht="12.75">
      <c r="A28" s="39">
        <v>38991</v>
      </c>
      <c r="B28" s="37" t="s">
        <v>24</v>
      </c>
      <c r="C28" s="38">
        <v>219.09714356759008</v>
      </c>
      <c r="D28" s="38">
        <v>115</v>
      </c>
      <c r="E28" s="38">
        <v>112.62827342088083</v>
      </c>
      <c r="F28" s="38">
        <v>2.3717265791191626</v>
      </c>
      <c r="G28" s="38">
        <v>106.46887014670925</v>
      </c>
      <c r="I28" s="1"/>
    </row>
    <row r="29" spans="2:7" ht="12.75">
      <c r="B29" s="37" t="s">
        <v>25</v>
      </c>
      <c r="C29" s="38">
        <v>923.1846404414858</v>
      </c>
      <c r="D29" s="38">
        <v>26</v>
      </c>
      <c r="E29" s="38">
        <v>11.390603065013485</v>
      </c>
      <c r="F29" s="38">
        <v>14.609396934986515</v>
      </c>
      <c r="G29" s="38">
        <v>911.7940373764724</v>
      </c>
    </row>
    <row r="30" spans="2:7" ht="12.75">
      <c r="B30" s="37" t="s">
        <v>26</v>
      </c>
      <c r="C30" s="38">
        <v>1039.0059257387616</v>
      </c>
      <c r="D30" s="38">
        <v>28</v>
      </c>
      <c r="E30" s="38">
        <v>15.454003446704453</v>
      </c>
      <c r="F30" s="38">
        <v>12.545996553295547</v>
      </c>
      <c r="G30" s="38">
        <v>1023.5519222920572</v>
      </c>
    </row>
    <row r="31" spans="2:7" ht="12.75">
      <c r="B31" s="37" t="s">
        <v>27</v>
      </c>
      <c r="C31" s="38">
        <v>2538.7684895123048</v>
      </c>
      <c r="D31" s="38">
        <v>35</v>
      </c>
      <c r="E31" s="38">
        <v>-10.126609901081217</v>
      </c>
      <c r="F31" s="38">
        <v>45.12660990108122</v>
      </c>
      <c r="G31" s="38">
        <v>2548.895099413386</v>
      </c>
    </row>
    <row r="32" spans="2:8" ht="12.75">
      <c r="B32" s="37" t="s">
        <v>20</v>
      </c>
      <c r="C32" s="38">
        <v>6655.429215747541</v>
      </c>
      <c r="D32" s="38">
        <v>250</v>
      </c>
      <c r="E32" s="38">
        <v>214.00522032483204</v>
      </c>
      <c r="F32" s="38">
        <v>35.994779675167955</v>
      </c>
      <c r="G32" s="38">
        <v>6441.423995422709</v>
      </c>
      <c r="H32" s="38">
        <v>11032.133924651334</v>
      </c>
    </row>
    <row r="34" spans="1:7" ht="12.75">
      <c r="A34" s="39">
        <v>39022</v>
      </c>
      <c r="B34" s="37" t="s">
        <v>24</v>
      </c>
      <c r="C34" s="38">
        <v>106.46887014670925</v>
      </c>
      <c r="D34" s="38">
        <v>107.62139566604738</v>
      </c>
      <c r="E34" s="38">
        <v>106.46887014670925</v>
      </c>
      <c r="F34" s="38">
        <v>1.1525255193381276</v>
      </c>
      <c r="G34" s="61">
        <v>0</v>
      </c>
    </row>
    <row r="35" spans="2:7" ht="12.75">
      <c r="B35" s="37" t="s">
        <v>25</v>
      </c>
      <c r="C35" s="38">
        <v>911.7940373764724</v>
      </c>
      <c r="D35" s="38">
        <v>33.37860433395262</v>
      </c>
      <c r="E35" s="38">
        <v>18.949463692469948</v>
      </c>
      <c r="F35" s="38">
        <v>14.429140641482677</v>
      </c>
      <c r="G35" s="38">
        <v>892.8445736840024</v>
      </c>
    </row>
    <row r="36" spans="2:7" ht="12.75">
      <c r="B36" s="37" t="s">
        <v>26</v>
      </c>
      <c r="C36" s="38">
        <v>1023.5519222920572</v>
      </c>
      <c r="D36" s="38">
        <v>28</v>
      </c>
      <c r="E36" s="38">
        <v>15.64061053832341</v>
      </c>
      <c r="F36" s="38">
        <v>12.35938946167659</v>
      </c>
      <c r="G36" s="38">
        <v>1007.9113117537338</v>
      </c>
    </row>
    <row r="37" spans="2:7" ht="12.75">
      <c r="B37" s="37" t="s">
        <v>27</v>
      </c>
      <c r="C37" s="38">
        <v>2548.895099413386</v>
      </c>
      <c r="D37" s="38">
        <v>35</v>
      </c>
      <c r="E37" s="38">
        <v>-10.306610392072933</v>
      </c>
      <c r="F37" s="38">
        <v>45.30661039207293</v>
      </c>
      <c r="G37" s="38">
        <v>2559.201709805459</v>
      </c>
    </row>
    <row r="38" spans="2:8" ht="12.75">
      <c r="B38" s="37" t="s">
        <v>20</v>
      </c>
      <c r="C38" s="38">
        <v>6441.423995422709</v>
      </c>
      <c r="D38" s="38">
        <v>250</v>
      </c>
      <c r="E38" s="38">
        <v>215.16263189142217</v>
      </c>
      <c r="F38" s="38">
        <v>34.83736810857782</v>
      </c>
      <c r="G38" s="38">
        <v>6226.261363531286</v>
      </c>
      <c r="H38" s="38">
        <v>10686.218958774482</v>
      </c>
    </row>
    <row r="40" spans="1:7" ht="12.75">
      <c r="A40" s="39">
        <v>39052</v>
      </c>
      <c r="B40" s="37" t="s">
        <v>25</v>
      </c>
      <c r="C40" s="38">
        <v>892.8445736840024</v>
      </c>
      <c r="D40" s="38">
        <v>141</v>
      </c>
      <c r="E40" s="38">
        <v>126.87073462145067</v>
      </c>
      <c r="F40" s="38">
        <v>14.12926537854934</v>
      </c>
      <c r="G40" s="38">
        <v>765.9738390625517</v>
      </c>
    </row>
    <row r="41" spans="2:7" ht="12.75">
      <c r="B41" s="37" t="s">
        <v>26</v>
      </c>
      <c r="C41" s="38">
        <v>1007.9113117537338</v>
      </c>
      <c r="D41" s="38">
        <v>28</v>
      </c>
      <c r="E41" s="38">
        <v>15.829470910573663</v>
      </c>
      <c r="F41" s="38">
        <v>12.170529089426337</v>
      </c>
      <c r="G41" s="38">
        <v>992.0818408431601</v>
      </c>
    </row>
    <row r="42" spans="2:7" ht="12.75">
      <c r="B42" s="37" t="s">
        <v>27</v>
      </c>
      <c r="C42" s="38">
        <v>2559.201709805459</v>
      </c>
      <c r="D42" s="38">
        <v>35</v>
      </c>
      <c r="E42" s="38">
        <v>-10.489810391792027</v>
      </c>
      <c r="F42" s="38">
        <v>45.48981039179203</v>
      </c>
      <c r="G42" s="38">
        <v>2569.691520197251</v>
      </c>
    </row>
    <row r="43" spans="2:8" ht="12.75">
      <c r="B43" s="37" t="s">
        <v>20</v>
      </c>
      <c r="C43" s="38">
        <v>6226.261363531286</v>
      </c>
      <c r="D43" s="38">
        <v>250</v>
      </c>
      <c r="E43" s="38">
        <v>216.3263031255683</v>
      </c>
      <c r="F43" s="38">
        <v>33.673696874431705</v>
      </c>
      <c r="G43" s="38">
        <v>6009.935060405718</v>
      </c>
      <c r="H43" s="38">
        <v>10337.682260508682</v>
      </c>
    </row>
    <row r="45" spans="1:7" ht="12.75">
      <c r="A45" s="39">
        <v>39083</v>
      </c>
      <c r="B45" s="37" t="s">
        <v>25</v>
      </c>
      <c r="C45" s="38">
        <v>765.9738390625517</v>
      </c>
      <c r="D45" s="38">
        <v>141</v>
      </c>
      <c r="E45" s="38">
        <v>128.8784639968351</v>
      </c>
      <c r="F45" s="38">
        <v>12.121536003164882</v>
      </c>
      <c r="G45" s="38">
        <v>637.0953750657167</v>
      </c>
    </row>
    <row r="46" spans="2:7" ht="12.75">
      <c r="B46" s="37" t="s">
        <v>26</v>
      </c>
      <c r="C46" s="38">
        <v>992.0818408431601</v>
      </c>
      <c r="D46" s="38">
        <v>28</v>
      </c>
      <c r="E46" s="38">
        <v>16.020611771818842</v>
      </c>
      <c r="F46" s="38">
        <v>11.97938822818116</v>
      </c>
      <c r="G46" s="38">
        <v>976.0612290713412</v>
      </c>
    </row>
    <row r="47" spans="2:7" ht="12.75">
      <c r="B47" s="37" t="s">
        <v>27</v>
      </c>
      <c r="C47" s="38">
        <v>2569.691520197251</v>
      </c>
      <c r="D47" s="38">
        <v>35</v>
      </c>
      <c r="E47" s="38">
        <v>-10.676266771506135</v>
      </c>
      <c r="F47" s="38">
        <v>45.676266771506135</v>
      </c>
      <c r="G47" s="38">
        <v>2580.367786968757</v>
      </c>
    </row>
    <row r="48" spans="2:8" ht="12.75">
      <c r="B48" s="37" t="s">
        <v>20</v>
      </c>
      <c r="C48" s="38">
        <v>6009.935060405718</v>
      </c>
      <c r="D48" s="38">
        <v>250</v>
      </c>
      <c r="E48" s="38">
        <v>217.49626788163908</v>
      </c>
      <c r="F48" s="38">
        <v>32.50373211836093</v>
      </c>
      <c r="G48" s="38">
        <v>5792.438792524079</v>
      </c>
      <c r="H48" s="38">
        <v>9985.963183629894</v>
      </c>
    </row>
    <row r="50" spans="1:7" ht="12.75">
      <c r="A50" s="39">
        <v>39114</v>
      </c>
      <c r="B50" s="37" t="s">
        <v>25</v>
      </c>
      <c r="C50" s="38">
        <v>637.0953750657167</v>
      </c>
      <c r="D50" s="38">
        <v>141</v>
      </c>
      <c r="E50" s="38">
        <v>130.91796568958503</v>
      </c>
      <c r="F50" s="38">
        <v>10.082034310414969</v>
      </c>
      <c r="G50" s="38">
        <v>506.17740937613166</v>
      </c>
    </row>
    <row r="51" spans="2:7" ht="12.75">
      <c r="B51" s="37" t="s">
        <v>26</v>
      </c>
      <c r="C51" s="38">
        <v>976.0612290713412</v>
      </c>
      <c r="D51" s="38">
        <v>28</v>
      </c>
      <c r="E51" s="38">
        <v>16.214060658963554</v>
      </c>
      <c r="F51" s="38">
        <v>11.785939341036446</v>
      </c>
      <c r="G51" s="38">
        <v>959.8471684123776</v>
      </c>
    </row>
    <row r="52" spans="2:7" ht="12.75">
      <c r="B52" s="37" t="s">
        <v>27</v>
      </c>
      <c r="C52" s="38">
        <v>2580.367786968757</v>
      </c>
      <c r="D52" s="38">
        <v>35</v>
      </c>
      <c r="E52" s="38">
        <v>-10.866037413369654</v>
      </c>
      <c r="F52" s="38">
        <v>45.866037413369654</v>
      </c>
      <c r="G52" s="38">
        <v>2591.233824382127</v>
      </c>
    </row>
    <row r="53" spans="2:8" ht="12.75">
      <c r="B53" s="37" t="s">
        <v>20</v>
      </c>
      <c r="C53" s="38">
        <v>5792.438792524079</v>
      </c>
      <c r="D53" s="38">
        <v>250</v>
      </c>
      <c r="E53" s="38">
        <v>218.67256019709893</v>
      </c>
      <c r="F53" s="38">
        <v>31.32743980290106</v>
      </c>
      <c r="G53" s="38">
        <v>5573.76623232698</v>
      </c>
      <c r="H53" s="38">
        <v>9631.024634497615</v>
      </c>
    </row>
    <row r="55" spans="1:7" ht="12.75">
      <c r="A55" s="39">
        <v>39142</v>
      </c>
      <c r="B55" s="37" t="s">
        <v>25</v>
      </c>
      <c r="C55" s="38">
        <v>506.17740937613166</v>
      </c>
      <c r="D55" s="38">
        <v>141</v>
      </c>
      <c r="E55" s="38">
        <v>132.9897424966227</v>
      </c>
      <c r="F55" s="38">
        <v>8.010257503377284</v>
      </c>
      <c r="G55" s="38">
        <v>373.1876668795089</v>
      </c>
    </row>
    <row r="56" spans="2:7" ht="12.75">
      <c r="B56" s="37" t="s">
        <v>26</v>
      </c>
      <c r="C56" s="38">
        <v>959.8471684123776</v>
      </c>
      <c r="D56" s="38">
        <v>28</v>
      </c>
      <c r="E56" s="38">
        <v>16.40984544142054</v>
      </c>
      <c r="F56" s="38">
        <v>11.59015455857946</v>
      </c>
      <c r="G56" s="38">
        <v>943.4373229709571</v>
      </c>
    </row>
    <row r="57" spans="2:7" ht="12.75">
      <c r="B57" s="37" t="s">
        <v>27</v>
      </c>
      <c r="C57" s="38">
        <v>2591.233824382127</v>
      </c>
      <c r="D57" s="38">
        <v>35</v>
      </c>
      <c r="E57" s="38">
        <v>-11.059181228392305</v>
      </c>
      <c r="F57" s="38">
        <v>46.059181228392305</v>
      </c>
      <c r="G57" s="38">
        <v>2602.2930056105192</v>
      </c>
    </row>
    <row r="58" spans="2:8" ht="12.75">
      <c r="B58" s="37" t="s">
        <v>20</v>
      </c>
      <c r="C58" s="38">
        <v>5573.76623232698</v>
      </c>
      <c r="D58" s="38">
        <v>250</v>
      </c>
      <c r="E58" s="38">
        <v>219.85521429349825</v>
      </c>
      <c r="F58" s="38">
        <v>30.14478570650175</v>
      </c>
      <c r="G58" s="38">
        <v>5353.911018033481</v>
      </c>
      <c r="H58" s="38">
        <v>9272.829013494465</v>
      </c>
    </row>
    <row r="60" spans="1:7" ht="12.75">
      <c r="A60" s="39">
        <v>39173</v>
      </c>
      <c r="B60" s="37" t="s">
        <v>25</v>
      </c>
      <c r="C60" s="38">
        <v>373.1876668795089</v>
      </c>
      <c r="D60" s="38">
        <v>141</v>
      </c>
      <c r="E60" s="38">
        <v>135.09430517163176</v>
      </c>
      <c r="F60" s="38">
        <v>5.90569482836823</v>
      </c>
      <c r="G60" s="38">
        <v>238.09336170787716</v>
      </c>
    </row>
    <row r="61" spans="2:7" ht="12.75">
      <c r="B61" s="37" t="s">
        <v>26</v>
      </c>
      <c r="C61" s="38">
        <v>943.4373229709571</v>
      </c>
      <c r="D61" s="38">
        <v>28</v>
      </c>
      <c r="E61" s="38">
        <v>16.607994325125695</v>
      </c>
      <c r="F61" s="38">
        <v>11.392005674874307</v>
      </c>
      <c r="G61" s="38">
        <v>926.8293286458314</v>
      </c>
    </row>
    <row r="62" spans="2:7" ht="12.75">
      <c r="B62" s="37" t="s">
        <v>27</v>
      </c>
      <c r="C62" s="38">
        <v>2602.2930056105192</v>
      </c>
      <c r="D62" s="38">
        <v>35</v>
      </c>
      <c r="E62" s="38">
        <v>-11.255758174726978</v>
      </c>
      <c r="F62" s="38">
        <v>46.25575817472698</v>
      </c>
      <c r="G62" s="38">
        <v>2613.548763785246</v>
      </c>
    </row>
    <row r="63" spans="2:8" ht="12.75">
      <c r="B63" s="37" t="s">
        <v>20</v>
      </c>
      <c r="C63" s="38">
        <v>5353.911018033481</v>
      </c>
      <c r="D63" s="38">
        <v>250</v>
      </c>
      <c r="E63" s="38">
        <v>221.04426457746894</v>
      </c>
      <c r="F63" s="38">
        <v>28.955735422531077</v>
      </c>
      <c r="G63" s="38">
        <v>5132.866753456012</v>
      </c>
      <c r="H63" s="38">
        <v>8911.338207594967</v>
      </c>
    </row>
    <row r="65" spans="1:7" ht="12.75">
      <c r="A65" s="39">
        <v>39203</v>
      </c>
      <c r="B65" s="37" t="s">
        <v>25</v>
      </c>
      <c r="C65" s="38">
        <v>238.09336170787716</v>
      </c>
      <c r="D65" s="38">
        <v>141</v>
      </c>
      <c r="E65" s="38">
        <v>137.23217255097285</v>
      </c>
      <c r="F65" s="38">
        <v>3.767827449027157</v>
      </c>
      <c r="G65" s="38">
        <v>100.86118915690432</v>
      </c>
    </row>
    <row r="66" spans="2:7" ht="12.75">
      <c r="B66" s="37" t="s">
        <v>26</v>
      </c>
      <c r="C66" s="38">
        <v>926.8293286458314</v>
      </c>
      <c r="D66" s="38">
        <v>28</v>
      </c>
      <c r="E66" s="38">
        <v>16.808535856601587</v>
      </c>
      <c r="F66" s="38">
        <v>11.191464143398415</v>
      </c>
      <c r="G66" s="38">
        <v>910.0207927892299</v>
      </c>
    </row>
    <row r="67" spans="2:7" ht="12.75">
      <c r="B67" s="37" t="s">
        <v>27</v>
      </c>
      <c r="C67" s="38">
        <v>2613.548763785246</v>
      </c>
      <c r="D67" s="38">
        <v>35</v>
      </c>
      <c r="E67" s="38">
        <v>-11.45582927628275</v>
      </c>
      <c r="F67" s="38">
        <v>46.45582927628275</v>
      </c>
      <c r="G67" s="38">
        <v>2625.004593061529</v>
      </c>
    </row>
    <row r="68" spans="2:8" ht="12.75">
      <c r="B68" s="37" t="s">
        <v>20</v>
      </c>
      <c r="C68" s="38">
        <v>5132.866753456012</v>
      </c>
      <c r="D68" s="38">
        <v>250</v>
      </c>
      <c r="E68" s="38">
        <v>222.2397456417254</v>
      </c>
      <c r="F68" s="38">
        <v>27.760254358274597</v>
      </c>
      <c r="G68" s="38">
        <v>4910.627007814286</v>
      </c>
      <c r="H68" s="38">
        <v>8546.51358282195</v>
      </c>
    </row>
    <row r="70" spans="1:7" ht="12.75">
      <c r="A70" s="39">
        <v>39234</v>
      </c>
      <c r="B70" s="37" t="s">
        <v>25</v>
      </c>
      <c r="C70" s="38">
        <v>100.86118915690432</v>
      </c>
      <c r="D70" s="38">
        <v>102.45731747531232</v>
      </c>
      <c r="E70" s="38">
        <v>100.86118915690432</v>
      </c>
      <c r="F70" s="38">
        <v>1.596128318408011</v>
      </c>
      <c r="G70" s="61">
        <v>0</v>
      </c>
    </row>
    <row r="71" spans="2:7" ht="12.75">
      <c r="B71" s="37" t="s">
        <v>26</v>
      </c>
      <c r="C71" s="38">
        <v>910.0207927892299</v>
      </c>
      <c r="D71" s="38">
        <v>66.54268252468768</v>
      </c>
      <c r="E71" s="38">
        <v>55.55418145175773</v>
      </c>
      <c r="F71" s="38">
        <v>10.988501072929951</v>
      </c>
      <c r="G71" s="38">
        <v>854.4666113374722</v>
      </c>
    </row>
    <row r="72" spans="2:7" ht="12.75">
      <c r="B72" s="37" t="s">
        <v>27</v>
      </c>
      <c r="C72" s="38">
        <v>2625.004593061529</v>
      </c>
      <c r="D72" s="38">
        <v>35</v>
      </c>
      <c r="E72" s="38">
        <v>-11.659456641668669</v>
      </c>
      <c r="F72" s="38">
        <v>46.65945664166867</v>
      </c>
      <c r="G72" s="38">
        <v>2636.6640497031976</v>
      </c>
    </row>
    <row r="73" spans="2:8" ht="12.75">
      <c r="B73" s="37" t="s">
        <v>20</v>
      </c>
      <c r="C73" s="38">
        <v>4910.627007814286</v>
      </c>
      <c r="D73" s="38">
        <v>250</v>
      </c>
      <c r="E73" s="38">
        <v>223.44169226607107</v>
      </c>
      <c r="F73" s="38">
        <v>26.55830773392893</v>
      </c>
      <c r="G73" s="38">
        <v>4687.185315548215</v>
      </c>
      <c r="H73" s="38">
        <v>8178.315976588885</v>
      </c>
    </row>
    <row r="75" spans="1:7" ht="12.75">
      <c r="A75" s="39">
        <v>39264</v>
      </c>
      <c r="B75" s="37" t="s">
        <v>26</v>
      </c>
      <c r="C75" s="38">
        <v>854.4666113374722</v>
      </c>
      <c r="D75" s="38">
        <v>169</v>
      </c>
      <c r="E75" s="38">
        <v>158.68231566810002</v>
      </c>
      <c r="F75" s="38">
        <v>10.317684331899978</v>
      </c>
      <c r="G75" s="38">
        <v>695.7842956693721</v>
      </c>
    </row>
    <row r="76" spans="2:7" ht="12.75">
      <c r="B76" s="37" t="s">
        <v>27</v>
      </c>
      <c r="C76" s="38">
        <v>2636.6640497031976</v>
      </c>
      <c r="D76" s="38">
        <v>35</v>
      </c>
      <c r="E76" s="38">
        <v>-11.866703483474339</v>
      </c>
      <c r="F76" s="38">
        <v>46.86670348347434</v>
      </c>
      <c r="G76" s="38">
        <v>2648.530753186672</v>
      </c>
    </row>
    <row r="77" spans="2:8" ht="12.75">
      <c r="B77" s="37" t="s">
        <v>20</v>
      </c>
      <c r="C77" s="38">
        <v>4687.185315548215</v>
      </c>
      <c r="D77" s="38">
        <v>250</v>
      </c>
      <c r="E77" s="38">
        <v>224.65013941841008</v>
      </c>
      <c r="F77" s="38">
        <v>25.34986058158993</v>
      </c>
      <c r="G77" s="38">
        <v>4462.535176129805</v>
      </c>
      <c r="H77" s="38">
        <v>7806.850224985849</v>
      </c>
    </row>
    <row r="79" spans="1:7" ht="12.75">
      <c r="A79" s="39">
        <v>39295</v>
      </c>
      <c r="B79" s="37" t="s">
        <v>26</v>
      </c>
      <c r="C79" s="38">
        <v>695.7842956693721</v>
      </c>
      <c r="D79" s="38">
        <v>169</v>
      </c>
      <c r="E79" s="38">
        <v>160.59840462979233</v>
      </c>
      <c r="F79" s="38">
        <v>8.40159537020767</v>
      </c>
      <c r="G79" s="38">
        <v>535.1858910395798</v>
      </c>
    </row>
    <row r="80" spans="2:7" ht="12.75">
      <c r="B80" s="37" t="s">
        <v>27</v>
      </c>
      <c r="C80" s="38">
        <v>2648.530753186672</v>
      </c>
      <c r="D80" s="38">
        <v>35</v>
      </c>
      <c r="E80" s="38">
        <v>-12.077634137893092</v>
      </c>
      <c r="F80" s="38">
        <v>47.07763413789309</v>
      </c>
      <c r="G80" s="38">
        <v>2660.6083873245652</v>
      </c>
    </row>
    <row r="81" spans="2:8" ht="12.75">
      <c r="B81" s="37" t="s">
        <v>20</v>
      </c>
      <c r="C81" s="38">
        <v>4462.535176129805</v>
      </c>
      <c r="D81" s="38">
        <v>250</v>
      </c>
      <c r="E81" s="38">
        <v>225.86512225576465</v>
      </c>
      <c r="F81" s="38">
        <v>24.134877744235364</v>
      </c>
      <c r="G81" s="38">
        <v>4236.670053874041</v>
      </c>
      <c r="H81" s="38">
        <v>7432.464332238185</v>
      </c>
    </row>
    <row r="83" spans="1:7" ht="12.75">
      <c r="A83" s="39">
        <v>39326</v>
      </c>
      <c r="B83" s="37" t="s">
        <v>26</v>
      </c>
      <c r="C83" s="38">
        <v>535.1858910395798</v>
      </c>
      <c r="D83" s="38">
        <v>169</v>
      </c>
      <c r="E83" s="38">
        <v>162.53763036569708</v>
      </c>
      <c r="F83" s="38">
        <v>6.462369634302926</v>
      </c>
      <c r="G83" s="38">
        <v>372.64826067388276</v>
      </c>
    </row>
    <row r="84" spans="2:7" ht="12.75">
      <c r="B84" s="37" t="s">
        <v>27</v>
      </c>
      <c r="C84" s="38">
        <v>2660.6083873245652</v>
      </c>
      <c r="D84" s="38">
        <v>35</v>
      </c>
      <c r="E84" s="38">
        <v>-12.292314084694148</v>
      </c>
      <c r="F84" s="38">
        <v>47.29231408469415</v>
      </c>
      <c r="G84" s="38">
        <v>2672.9007014092595</v>
      </c>
    </row>
    <row r="85" spans="2:8" ht="12.75">
      <c r="B85" s="37" t="s">
        <v>20</v>
      </c>
      <c r="C85" s="38">
        <v>4236.670053874041</v>
      </c>
      <c r="D85" s="38">
        <v>250</v>
      </c>
      <c r="E85" s="38">
        <v>227.08667612529788</v>
      </c>
      <c r="F85" s="38">
        <v>22.913323874702105</v>
      </c>
      <c r="G85" s="38">
        <v>4009.583377748743</v>
      </c>
      <c r="H85" s="38">
        <v>7055.1323398318855</v>
      </c>
    </row>
    <row r="87" spans="1:7" ht="12.75">
      <c r="A87" s="39">
        <v>39356</v>
      </c>
      <c r="B87" s="37" t="s">
        <v>26</v>
      </c>
      <c r="C87" s="38">
        <v>372.64826067388276</v>
      </c>
      <c r="D87" s="38">
        <v>169</v>
      </c>
      <c r="E87" s="38">
        <v>164.50027225236286</v>
      </c>
      <c r="F87" s="38">
        <v>4.4997277476371345</v>
      </c>
      <c r="G87" s="38">
        <v>208.1479884215199</v>
      </c>
    </row>
    <row r="88" spans="2:7" ht="12.75">
      <c r="B88" s="37" t="s">
        <v>27</v>
      </c>
      <c r="C88" s="38">
        <v>2672.9007014092595</v>
      </c>
      <c r="D88" s="38">
        <v>35</v>
      </c>
      <c r="E88" s="38">
        <v>-12.510809967549584</v>
      </c>
      <c r="F88" s="38">
        <v>47.510809967549584</v>
      </c>
      <c r="G88" s="38">
        <v>2685.411511376809</v>
      </c>
    </row>
    <row r="89" spans="2:8" ht="12.75">
      <c r="B89" s="37" t="s">
        <v>20</v>
      </c>
      <c r="C89" s="38">
        <v>4009.583377748743</v>
      </c>
      <c r="D89" s="38">
        <v>250</v>
      </c>
      <c r="E89" s="38">
        <v>228.3148365653422</v>
      </c>
      <c r="F89" s="38">
        <v>21.685163434657785</v>
      </c>
      <c r="G89" s="38">
        <v>3781.2685411834004</v>
      </c>
      <c r="H89" s="38">
        <v>6674.828040981729</v>
      </c>
    </row>
    <row r="91" spans="1:7" ht="12.75">
      <c r="A91" s="39">
        <v>39387</v>
      </c>
      <c r="B91" s="37" t="s">
        <v>26</v>
      </c>
      <c r="C91" s="38">
        <v>208.1479884215199</v>
      </c>
      <c r="D91" s="38">
        <v>169</v>
      </c>
      <c r="E91" s="38">
        <v>166.48661303981015</v>
      </c>
      <c r="F91" s="38">
        <v>2.513386960189853</v>
      </c>
      <c r="G91" s="38">
        <v>41.661375381709746</v>
      </c>
    </row>
    <row r="92" spans="2:7" ht="12.75">
      <c r="B92" s="37" t="s">
        <v>27</v>
      </c>
      <c r="C92" s="38">
        <v>2685.411511376809</v>
      </c>
      <c r="D92" s="38">
        <v>35</v>
      </c>
      <c r="E92" s="38">
        <v>-12.733189614722775</v>
      </c>
      <c r="F92" s="38">
        <v>47.733189614722775</v>
      </c>
      <c r="G92" s="38">
        <v>2698.144700991532</v>
      </c>
    </row>
    <row r="93" spans="2:8" ht="12.75">
      <c r="B93" s="37" t="s">
        <v>20</v>
      </c>
      <c r="C93" s="38">
        <v>3781.2685411834004</v>
      </c>
      <c r="D93" s="38">
        <v>250</v>
      </c>
      <c r="E93" s="38">
        <v>229.5496393064331</v>
      </c>
      <c r="F93" s="38">
        <v>20.450360693566893</v>
      </c>
      <c r="G93" s="38">
        <v>3551.7189018769673</v>
      </c>
      <c r="H93" s="38">
        <v>6291.524978250209</v>
      </c>
    </row>
    <row r="95" spans="1:7" ht="12.75">
      <c r="A95" s="39">
        <v>39417</v>
      </c>
      <c r="B95" s="37" t="s">
        <v>26</v>
      </c>
      <c r="C95" s="38">
        <v>41.661375381709746</v>
      </c>
      <c r="D95" s="38">
        <v>42.164436489443894</v>
      </c>
      <c r="E95" s="38">
        <v>41.661375381709746</v>
      </c>
      <c r="F95" s="38">
        <v>0.5030611077341453</v>
      </c>
      <c r="G95" s="61">
        <v>0</v>
      </c>
    </row>
    <row r="96" spans="2:7" ht="12.75">
      <c r="B96" s="37" t="s">
        <v>27</v>
      </c>
      <c r="C96" s="38">
        <v>2698.144700991532</v>
      </c>
      <c r="D96" s="38">
        <v>161.8355635105561</v>
      </c>
      <c r="E96" s="38">
        <v>113.87604145043164</v>
      </c>
      <c r="F96" s="38">
        <v>47.95952206012448</v>
      </c>
      <c r="G96" s="38">
        <v>2584.2686595411</v>
      </c>
    </row>
    <row r="97" spans="2:8" ht="12.75">
      <c r="B97" s="37" t="s">
        <v>20</v>
      </c>
      <c r="C97" s="38">
        <v>3551.7189018769673</v>
      </c>
      <c r="D97" s="38">
        <v>250</v>
      </c>
      <c r="E97" s="38">
        <v>230.79112027234873</v>
      </c>
      <c r="F97" s="38">
        <v>19.208879727651265</v>
      </c>
      <c r="G97" s="38">
        <v>3320.9277816046188</v>
      </c>
      <c r="H97" s="38">
        <v>5905.196441145719</v>
      </c>
    </row>
    <row r="99" spans="1:7" ht="12.75">
      <c r="A99" s="39">
        <v>39448</v>
      </c>
      <c r="B99" s="37" t="s">
        <v>27</v>
      </c>
      <c r="C99" s="38">
        <v>2584.2686595411</v>
      </c>
      <c r="D99" s="38">
        <v>204</v>
      </c>
      <c r="E99" s="38">
        <v>158.06462457665694</v>
      </c>
      <c r="F99" s="38">
        <v>45.935375423343054</v>
      </c>
      <c r="G99" s="38">
        <v>2426.204034964443</v>
      </c>
    </row>
    <row r="100" spans="2:8" ht="12.75">
      <c r="B100" s="37" t="s">
        <v>20</v>
      </c>
      <c r="C100" s="38">
        <v>3320.9277816046188</v>
      </c>
      <c r="D100" s="38">
        <v>250</v>
      </c>
      <c r="E100" s="38">
        <v>232.03931558115502</v>
      </c>
      <c r="F100" s="38">
        <v>17.96068441884498</v>
      </c>
      <c r="G100" s="38">
        <v>3088.888466023464</v>
      </c>
      <c r="H100" s="38">
        <v>5515.0925009879065</v>
      </c>
    </row>
    <row r="102" spans="1:7" ht="12.75">
      <c r="A102" s="39">
        <v>39479</v>
      </c>
      <c r="B102" s="37" t="s">
        <v>27</v>
      </c>
      <c r="C102" s="38">
        <v>2426.204034964443</v>
      </c>
      <c r="D102" s="38">
        <v>204</v>
      </c>
      <c r="E102" s="38">
        <v>160.87422327850703</v>
      </c>
      <c r="F102" s="38">
        <v>43.125776721492976</v>
      </c>
      <c r="G102" s="38">
        <v>2265.329811685936</v>
      </c>
    </row>
    <row r="103" spans="2:8" ht="12.75">
      <c r="B103" s="37" t="s">
        <v>20</v>
      </c>
      <c r="C103" s="38">
        <v>3088.888466023464</v>
      </c>
      <c r="D103" s="38">
        <v>250</v>
      </c>
      <c r="E103" s="38">
        <v>233.29426154625642</v>
      </c>
      <c r="F103" s="38">
        <v>16.705738453743567</v>
      </c>
      <c r="G103" s="38">
        <v>2855.5942044772073</v>
      </c>
      <c r="H103" s="38">
        <v>5120.924016163143</v>
      </c>
    </row>
    <row r="105" spans="1:7" ht="12.75">
      <c r="A105" s="39">
        <v>39508</v>
      </c>
      <c r="B105" s="37" t="s">
        <v>27</v>
      </c>
      <c r="C105" s="38">
        <v>2265.329811685936</v>
      </c>
      <c r="D105" s="38">
        <v>204</v>
      </c>
      <c r="E105" s="38">
        <v>163.7337625972825</v>
      </c>
      <c r="F105" s="38">
        <v>40.26623740271751</v>
      </c>
      <c r="G105" s="38">
        <v>2101.5960490886537</v>
      </c>
    </row>
    <row r="106" spans="2:8" ht="12.75">
      <c r="B106" s="37" t="s">
        <v>20</v>
      </c>
      <c r="C106" s="38">
        <v>2855.5942044772073</v>
      </c>
      <c r="D106" s="38">
        <v>250</v>
      </c>
      <c r="E106" s="38">
        <v>234.55599467745245</v>
      </c>
      <c r="F106" s="38">
        <v>15.444005322547564</v>
      </c>
      <c r="G106" s="38">
        <v>2621.038209799755</v>
      </c>
      <c r="H106" s="38">
        <v>4722.634258888409</v>
      </c>
    </row>
    <row r="108" spans="1:7" ht="12.75">
      <c r="A108" s="39">
        <v>39539</v>
      </c>
      <c r="B108" s="37" t="s">
        <v>27</v>
      </c>
      <c r="C108" s="38">
        <v>2101.5960490886537</v>
      </c>
      <c r="D108" s="38">
        <v>204</v>
      </c>
      <c r="E108" s="38">
        <v>166.64413022744918</v>
      </c>
      <c r="F108" s="38">
        <v>37.35586977255082</v>
      </c>
      <c r="G108" s="38">
        <v>1934.9519188612044</v>
      </c>
    </row>
    <row r="109" spans="2:8" ht="12.75">
      <c r="B109" s="37" t="s">
        <v>20</v>
      </c>
      <c r="C109" s="38">
        <v>2621.038209799755</v>
      </c>
      <c r="D109" s="38">
        <v>250</v>
      </c>
      <c r="E109" s="38">
        <v>235.82455168199965</v>
      </c>
      <c r="F109" s="38">
        <v>14.175448318000342</v>
      </c>
      <c r="G109" s="38">
        <v>2385.213658117755</v>
      </c>
      <c r="H109" s="38">
        <v>4320.1655769789595</v>
      </c>
    </row>
    <row r="111" spans="1:7" ht="12.75">
      <c r="A111" s="39">
        <v>39569</v>
      </c>
      <c r="B111" s="37" t="s">
        <v>27</v>
      </c>
      <c r="C111" s="38">
        <v>1934.9519188612044</v>
      </c>
      <c r="D111" s="38">
        <v>204</v>
      </c>
      <c r="E111" s="38">
        <v>169.60622964224208</v>
      </c>
      <c r="F111" s="38">
        <v>34.39377035775791</v>
      </c>
      <c r="G111" s="38">
        <v>1765.3456892189622</v>
      </c>
    </row>
    <row r="112" spans="2:8" ht="12.75">
      <c r="B112" s="37" t="s">
        <v>20</v>
      </c>
      <c r="C112" s="38">
        <v>2385.213658117755</v>
      </c>
      <c r="D112" s="38">
        <v>250</v>
      </c>
      <c r="E112" s="38">
        <v>237.0999694656798</v>
      </c>
      <c r="F112" s="38">
        <v>12.900030534320193</v>
      </c>
      <c r="G112" s="38">
        <v>2148.1136886520753</v>
      </c>
      <c r="H112" s="38">
        <v>3913.4593778710378</v>
      </c>
    </row>
    <row r="114" spans="1:7" ht="12.75">
      <c r="A114" s="39">
        <v>39600</v>
      </c>
      <c r="B114" s="37" t="s">
        <v>27</v>
      </c>
      <c r="C114" s="38">
        <v>1765.3456892189622</v>
      </c>
      <c r="D114" s="38">
        <v>204</v>
      </c>
      <c r="E114" s="38">
        <v>172.62098037413296</v>
      </c>
      <c r="F114" s="38">
        <v>31.379019625867052</v>
      </c>
      <c r="G114" s="38">
        <v>1592.7247088448294</v>
      </c>
    </row>
    <row r="115" spans="2:8" ht="12.75">
      <c r="B115" s="37" t="s">
        <v>20</v>
      </c>
      <c r="C115" s="38">
        <v>2148.1136886520753</v>
      </c>
      <c r="D115" s="38">
        <v>250</v>
      </c>
      <c r="E115" s="38">
        <v>238.38228513387335</v>
      </c>
      <c r="F115" s="38">
        <v>11.617714866126642</v>
      </c>
      <c r="G115" s="38">
        <v>1909.731403518202</v>
      </c>
      <c r="H115" s="38">
        <v>3502.456112363031</v>
      </c>
    </row>
    <row r="117" spans="1:7" ht="12.75">
      <c r="A117" s="39">
        <v>39630</v>
      </c>
      <c r="B117" s="37" t="s">
        <v>27</v>
      </c>
      <c r="C117" s="38">
        <v>1592.7247088448294</v>
      </c>
      <c r="D117" s="38">
        <v>204</v>
      </c>
      <c r="E117" s="38">
        <v>175.68931830028316</v>
      </c>
      <c r="F117" s="38">
        <v>28.31068169971684</v>
      </c>
      <c r="G117" s="38">
        <v>1417.0353905445463</v>
      </c>
    </row>
    <row r="118" spans="2:8" ht="12.75">
      <c r="B118" s="37" t="s">
        <v>20</v>
      </c>
      <c r="C118" s="38">
        <v>1909.731403518202</v>
      </c>
      <c r="D118" s="38">
        <v>250</v>
      </c>
      <c r="E118" s="38">
        <v>239.67153599263906</v>
      </c>
      <c r="F118" s="38">
        <v>10.328464007360942</v>
      </c>
      <c r="G118" s="38">
        <v>1670.0598675255628</v>
      </c>
      <c r="H118" s="38">
        <v>3087.095258070109</v>
      </c>
    </row>
    <row r="120" spans="1:7" ht="12.75">
      <c r="A120" s="39">
        <v>39661</v>
      </c>
      <c r="B120" s="37" t="s">
        <v>27</v>
      </c>
      <c r="C120" s="38">
        <v>1417.0353905445463</v>
      </c>
      <c r="D120" s="38">
        <v>204</v>
      </c>
      <c r="E120" s="38">
        <v>178.81219593307068</v>
      </c>
      <c r="F120" s="38">
        <v>25.18780406692931</v>
      </c>
      <c r="G120" s="38">
        <v>1238.2231946114757</v>
      </c>
    </row>
    <row r="121" spans="2:8" ht="12.75">
      <c r="B121" s="37" t="s">
        <v>20</v>
      </c>
      <c r="C121" s="38">
        <v>1670.0598675255628</v>
      </c>
      <c r="D121" s="38">
        <v>250</v>
      </c>
      <c r="E121" s="38">
        <v>240.96775954979924</v>
      </c>
      <c r="F121" s="38">
        <v>9.032240450200753</v>
      </c>
      <c r="G121" s="38">
        <v>1429.0921079757636</v>
      </c>
      <c r="H121" s="38">
        <v>2667.3153025872393</v>
      </c>
    </row>
    <row r="123" spans="1:7" ht="12.75">
      <c r="A123" s="39">
        <v>39692</v>
      </c>
      <c r="B123" s="37" t="s">
        <v>27</v>
      </c>
      <c r="C123" s="38">
        <v>1238.2231946114757</v>
      </c>
      <c r="D123" s="38">
        <v>204</v>
      </c>
      <c r="E123" s="38">
        <v>181.99058271578102</v>
      </c>
      <c r="F123" s="38">
        <v>22.00941728421898</v>
      </c>
      <c r="G123" s="38">
        <v>1056.2326118956946</v>
      </c>
    </row>
    <row r="124" spans="2:8" ht="12.75">
      <c r="B124" s="37" t="s">
        <v>20</v>
      </c>
      <c r="C124" s="38">
        <v>1429.0921079757636</v>
      </c>
      <c r="D124" s="38">
        <v>250</v>
      </c>
      <c r="E124" s="38">
        <v>242.27099351603107</v>
      </c>
      <c r="F124" s="38">
        <v>7.729006483968922</v>
      </c>
      <c r="G124" s="38">
        <v>1186.8211144597326</v>
      </c>
      <c r="H124" s="38">
        <v>2243.053726355427</v>
      </c>
    </row>
    <row r="126" spans="1:7" ht="12.75">
      <c r="A126" s="39">
        <v>39722</v>
      </c>
      <c r="B126" s="37" t="s">
        <v>27</v>
      </c>
      <c r="C126" s="38">
        <v>1056.2326118956946</v>
      </c>
      <c r="D126" s="38">
        <v>204</v>
      </c>
      <c r="E126" s="38">
        <v>185.22546532355403</v>
      </c>
      <c r="F126" s="38">
        <v>18.77453467644597</v>
      </c>
      <c r="G126" s="38">
        <v>871.0071465721405</v>
      </c>
    </row>
    <row r="127" spans="2:8" ht="12.75">
      <c r="B127" s="37" t="s">
        <v>20</v>
      </c>
      <c r="C127" s="38">
        <v>1186.8211144597326</v>
      </c>
      <c r="D127" s="38">
        <v>250</v>
      </c>
      <c r="E127" s="38">
        <v>243.5812758059636</v>
      </c>
      <c r="F127" s="38">
        <v>6.418724194036387</v>
      </c>
      <c r="G127" s="38">
        <v>943.239838653769</v>
      </c>
      <c r="H127" s="38">
        <v>1814.2469852259096</v>
      </c>
    </row>
    <row r="129" spans="1:7" ht="12.75">
      <c r="A129" s="39">
        <v>39753</v>
      </c>
      <c r="B129" s="37" t="s">
        <v>27</v>
      </c>
      <c r="C129" s="38">
        <v>871.0071465721405</v>
      </c>
      <c r="D129" s="38">
        <v>204</v>
      </c>
      <c r="E129" s="38">
        <v>188.5178479696802</v>
      </c>
      <c r="F129" s="38">
        <v>15.482152030319797</v>
      </c>
      <c r="G129" s="38">
        <v>682.4892986024604</v>
      </c>
    </row>
    <row r="130" spans="2:8" ht="12.75">
      <c r="B130" s="37" t="s">
        <v>20</v>
      </c>
      <c r="C130" s="38">
        <v>943.239838653769</v>
      </c>
      <c r="D130" s="38">
        <v>250</v>
      </c>
      <c r="E130" s="38">
        <v>244.89864453928087</v>
      </c>
      <c r="F130" s="38">
        <v>5.101355460719134</v>
      </c>
      <c r="G130" s="38">
        <v>698.3411941144881</v>
      </c>
      <c r="H130" s="38">
        <v>1380.8304927169484</v>
      </c>
    </row>
    <row r="132" spans="1:7" ht="12.75">
      <c r="A132" s="39">
        <v>39783</v>
      </c>
      <c r="B132" s="37" t="s">
        <v>27</v>
      </c>
      <c r="C132" s="38">
        <v>682.4892986024604</v>
      </c>
      <c r="D132" s="38">
        <v>204</v>
      </c>
      <c r="E132" s="38">
        <v>191.86875271734127</v>
      </c>
      <c r="F132" s="38">
        <v>12.131247282658732</v>
      </c>
      <c r="G132" s="38">
        <v>490.6205458851191</v>
      </c>
    </row>
    <row r="133" spans="2:8" ht="12.75">
      <c r="B133" s="37" t="s">
        <v>20</v>
      </c>
      <c r="C133" s="38">
        <v>698.3411941144881</v>
      </c>
      <c r="D133" s="38">
        <v>250</v>
      </c>
      <c r="E133" s="38">
        <v>246.22313804183082</v>
      </c>
      <c r="F133" s="38">
        <v>3.77686195816919</v>
      </c>
      <c r="G133" s="38">
        <v>452.1180560726573</v>
      </c>
      <c r="H133" s="38">
        <v>942.7386019577764</v>
      </c>
    </row>
    <row r="135" spans="1:7" ht="12.75">
      <c r="A135" s="39">
        <v>39814</v>
      </c>
      <c r="B135" s="37" t="s">
        <v>27</v>
      </c>
      <c r="C135" s="38">
        <v>490.6205458851191</v>
      </c>
      <c r="D135" s="38">
        <v>204</v>
      </c>
      <c r="E135" s="38">
        <v>195.279219796892</v>
      </c>
      <c r="F135" s="38">
        <v>8.720780203107992</v>
      </c>
      <c r="G135" s="38">
        <v>295.3413260882271</v>
      </c>
    </row>
    <row r="136" spans="2:8" ht="12.75">
      <c r="B136" s="37" t="s">
        <v>20</v>
      </c>
      <c r="C136" s="38">
        <v>452.1180560726573</v>
      </c>
      <c r="D136" s="38">
        <v>250</v>
      </c>
      <c r="E136" s="38">
        <v>247.55479484674038</v>
      </c>
      <c r="F136" s="38">
        <v>2.4452051532596215</v>
      </c>
      <c r="G136" s="38">
        <v>204.5632612259169</v>
      </c>
      <c r="H136" s="38">
        <v>499.904587314144</v>
      </c>
    </row>
    <row r="138" spans="1:7" ht="12.75">
      <c r="A138" s="39">
        <v>39845</v>
      </c>
      <c r="B138" s="37" t="s">
        <v>27</v>
      </c>
      <c r="C138" s="38">
        <v>295.3413260882271</v>
      </c>
      <c r="D138" s="38">
        <v>204</v>
      </c>
      <c r="E138" s="38">
        <v>198.75030792878175</v>
      </c>
      <c r="F138" s="38">
        <v>5.249692071218236</v>
      </c>
      <c r="G138" s="38">
        <v>96.59101815944535</v>
      </c>
    </row>
    <row r="139" spans="2:8" ht="12.75">
      <c r="B139" s="37" t="s">
        <v>20</v>
      </c>
      <c r="C139" s="38">
        <v>204.5632612259169</v>
      </c>
      <c r="D139" s="38">
        <v>205.6696075303804</v>
      </c>
      <c r="E139" s="38">
        <v>204.5632612259169</v>
      </c>
      <c r="F139" s="38">
        <v>1.1063463044635007</v>
      </c>
      <c r="G139" s="61">
        <v>0</v>
      </c>
      <c r="H139" s="38">
        <v>96.59101815944535</v>
      </c>
    </row>
    <row r="141" spans="1:8" ht="12.75">
      <c r="A141" s="39">
        <v>39873</v>
      </c>
      <c r="B141" s="37" t="s">
        <v>27</v>
      </c>
      <c r="C141" s="38">
        <v>96.59101815944535</v>
      </c>
      <c r="D141" s="38">
        <v>98.30792350722949</v>
      </c>
      <c r="E141" s="38">
        <v>96.59101815944535</v>
      </c>
      <c r="F141" s="38">
        <v>1.7169053477841412</v>
      </c>
      <c r="G141" s="61">
        <v>0</v>
      </c>
      <c r="H141" s="38">
        <v>0</v>
      </c>
    </row>
  </sheetData>
  <printOptions/>
  <pageMargins left="0.5" right="0.75" top="0.5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Chuvala</dc:creator>
  <cp:keywords/>
  <dc:description/>
  <cp:lastModifiedBy>Keith Chuvala</cp:lastModifiedBy>
  <cp:lastPrinted>2006-05-09T17:43:49Z</cp:lastPrinted>
  <dcterms:created xsi:type="dcterms:W3CDTF">2004-11-18T20:17:54Z</dcterms:created>
  <dcterms:modified xsi:type="dcterms:W3CDTF">2006-05-12T20:45:41Z</dcterms:modified>
  <cp:category/>
  <cp:version/>
  <cp:contentType/>
  <cp:contentStatus/>
</cp:coreProperties>
</file>