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60" yWindow="0" windowWidth="15600" windowHeight="11760" activeTab="0"/>
  </bookViews>
  <sheets>
    <sheet name="Startup Cost" sheetId="1" r:id="rId1"/>
  </sheets>
  <definedNames>
    <definedName name="_xlnm.Print_Area" localSheetId="0">'Startup Cost'!$A$1:$D$155</definedName>
  </definedNames>
  <calcPr fullCalcOnLoad="1"/>
</workbook>
</file>

<file path=xl/comments1.xml><?xml version="1.0" encoding="utf-8"?>
<comments xmlns="http://schemas.openxmlformats.org/spreadsheetml/2006/main">
  <authors>
    <author>Microsoft</author>
  </authors>
  <commentList>
    <comment ref="B11" authorId="0">
      <text>
        <r>
          <rPr>
            <b/>
            <sz val="8"/>
            <rFont val="Tahoma"/>
            <family val="0"/>
          </rPr>
          <t>Totals are calculated automatically.</t>
        </r>
      </text>
    </comment>
    <comment ref="B127" authorId="0">
      <text>
        <r>
          <rPr>
            <b/>
            <sz val="8"/>
            <rFont val="Tahoma"/>
            <family val="0"/>
          </rPr>
          <t>Lower of cost or market value.</t>
        </r>
      </text>
    </comment>
    <comment ref="A104" authorId="0">
      <text>
        <r>
          <rPr>
            <b/>
            <sz val="8"/>
            <rFont val="Tahoma"/>
            <family val="0"/>
          </rPr>
          <t>This value is calculated in the 12-month cash flow spreadsheet.</t>
        </r>
      </text>
    </comment>
    <comment ref="A50" authorId="0">
      <text>
        <r>
          <rPr>
            <b/>
            <sz val="8"/>
            <rFont val="Tahoma"/>
            <family val="0"/>
          </rPr>
          <t>Remodeling expenses for leased premises.</t>
        </r>
      </text>
    </comment>
    <comment ref="C127" authorId="0">
      <text>
        <r>
          <rPr>
            <b/>
            <sz val="8"/>
            <rFont val="Tahoma"/>
            <family val="0"/>
          </rPr>
          <t xml:space="preserve">Based on Standard Collateral Advance Rates
</t>
        </r>
      </text>
    </comment>
  </commentList>
</comments>
</file>

<file path=xl/sharedStrings.xml><?xml version="1.0" encoding="utf-8"?>
<sst xmlns="http://schemas.openxmlformats.org/spreadsheetml/2006/main" count="136" uniqueCount="128">
  <si>
    <t>Sources of Capital</t>
  </si>
  <si>
    <t>Total Investment</t>
  </si>
  <si>
    <t>Bank Loans</t>
  </si>
  <si>
    <t>Total Bank Loans</t>
  </si>
  <si>
    <t>Other Loans</t>
  </si>
  <si>
    <t>Total Other Loans</t>
  </si>
  <si>
    <t>Construction</t>
  </si>
  <si>
    <t>Remodeling</t>
  </si>
  <si>
    <t>Other</t>
  </si>
  <si>
    <t>Leasehold Improvements</t>
  </si>
  <si>
    <t>Item 1</t>
  </si>
  <si>
    <t>Item 2</t>
  </si>
  <si>
    <t>Item 3</t>
  </si>
  <si>
    <t>Item 4</t>
  </si>
  <si>
    <t>Capital Equipment List</t>
  </si>
  <si>
    <t>Furniture</t>
  </si>
  <si>
    <t>Equipment</t>
  </si>
  <si>
    <t>Fixtures</t>
  </si>
  <si>
    <t>Total Capital Equipment</t>
  </si>
  <si>
    <t>Rental</t>
  </si>
  <si>
    <t>Category 1</t>
  </si>
  <si>
    <t>Category 2</t>
  </si>
  <si>
    <t>Category 3</t>
  </si>
  <si>
    <t>Category 4</t>
  </si>
  <si>
    <t>Category 5</t>
  </si>
  <si>
    <t>Total Inventory</t>
  </si>
  <si>
    <t>Signage</t>
  </si>
  <si>
    <t>Printing</t>
  </si>
  <si>
    <t>Other Expenses</t>
  </si>
  <si>
    <t>Total Other Expenses</t>
  </si>
  <si>
    <t>Reserve for Contingencies</t>
  </si>
  <si>
    <t>Total Source of Funds</t>
  </si>
  <si>
    <t>Collateral for Loans</t>
  </si>
  <si>
    <t>Value</t>
  </si>
  <si>
    <t>Loan Guarantors (other than owners)</t>
  </si>
  <si>
    <t>Advertising and Promotional Expenses</t>
  </si>
  <si>
    <t>Advertising</t>
  </si>
  <si>
    <t>Owners</t>
  </si>
  <si>
    <t>Your name here</t>
  </si>
  <si>
    <t>Other owner</t>
  </si>
  <si>
    <t>Enter your company name here</t>
  </si>
  <si>
    <t>Other investor</t>
  </si>
  <si>
    <t>Buildings/Real Estate</t>
  </si>
  <si>
    <t>Total Buildings/Real Estate</t>
  </si>
  <si>
    <t>Total Leasehold Improvements</t>
  </si>
  <si>
    <t>Utility deposits</t>
  </si>
  <si>
    <t>Legal and accounting fees</t>
  </si>
  <si>
    <t>Prepaid insurance</t>
  </si>
  <si>
    <t>Travel/entertainment</t>
  </si>
  <si>
    <t>Other/additional categories</t>
  </si>
  <si>
    <t>Total Advertising/Promotional Expenses</t>
  </si>
  <si>
    <t>Other expense 1</t>
  </si>
  <si>
    <t>Other expense 2</t>
  </si>
  <si>
    <t>Owners' and other investments</t>
  </si>
  <si>
    <t>Bank loans</t>
  </si>
  <si>
    <t>Other loans</t>
  </si>
  <si>
    <t>Leasehold improvements</t>
  </si>
  <si>
    <t>Capital equipment</t>
  </si>
  <si>
    <t>Opening inventory</t>
  </si>
  <si>
    <t>Advertising/promotional expenses</t>
  </si>
  <si>
    <t>Other expenses</t>
  </si>
  <si>
    <t>Contingency fund</t>
  </si>
  <si>
    <t>Working capital</t>
  </si>
  <si>
    <t>Other collateral</t>
  </si>
  <si>
    <t>Loan guarantor 1</t>
  </si>
  <si>
    <t>Loan guarantor 2</t>
  </si>
  <si>
    <t>Loan guarantor 3</t>
  </si>
  <si>
    <t>Buildings/real estate</t>
  </si>
  <si>
    <t>SOURCES OF CAPITAL</t>
  </si>
  <si>
    <t>SUMMARY STATEMENT</t>
  </si>
  <si>
    <t>SECURITY AND COLLATERAL FOR LOAN PROPOSAL</t>
  </si>
  <si>
    <t xml:space="preserve">  Tooling/Rigging</t>
  </si>
  <si>
    <t>Landscaping</t>
  </si>
  <si>
    <t>Machinery &amp; Equipment</t>
  </si>
  <si>
    <t>Additional Inventory</t>
  </si>
  <si>
    <t>Additional salaries &amp; payroll expenses</t>
  </si>
  <si>
    <t xml:space="preserve">Additional Working Capital </t>
  </si>
  <si>
    <t>Real Estate Purchase</t>
  </si>
  <si>
    <t>Land Acquisition</t>
  </si>
  <si>
    <t>Survey/Soil Reports</t>
  </si>
  <si>
    <t>Site Preparation</t>
  </si>
  <si>
    <t>Pre-design work</t>
  </si>
  <si>
    <t>Architectural/Engineering</t>
  </si>
  <si>
    <t>Consultancy fees</t>
  </si>
  <si>
    <t>On-site/Off-site Improvements</t>
  </si>
  <si>
    <t>Permits &amp; Testing</t>
  </si>
  <si>
    <t>Inspections</t>
  </si>
  <si>
    <t>Other Improvements</t>
  </si>
  <si>
    <t>Leasehold Improvements (See below for itemization)</t>
  </si>
  <si>
    <t>Telecommunications systems</t>
  </si>
  <si>
    <t>Security</t>
  </si>
  <si>
    <t>Property taxes</t>
  </si>
  <si>
    <t>Loan fees</t>
  </si>
  <si>
    <t>Construction interest</t>
  </si>
  <si>
    <t>Closing costs</t>
  </si>
  <si>
    <t>Post-design services</t>
  </si>
  <si>
    <t>Leasing agent fees</t>
  </si>
  <si>
    <t>Sales commissions/Broker fees</t>
  </si>
  <si>
    <t>Soft Costs, Location and Admin Expenses</t>
  </si>
  <si>
    <t>Total Soft Costs, Location and Admin Expenses</t>
  </si>
  <si>
    <t>Costs of Construction/New Building</t>
  </si>
  <si>
    <t>Collateral Value</t>
  </si>
  <si>
    <t>Machinery &amp; Equipment (Net book Value)</t>
  </si>
  <si>
    <t>Accounts Receivable</t>
  </si>
  <si>
    <t>Cash Collateral</t>
  </si>
  <si>
    <t>Marketable Securities</t>
  </si>
  <si>
    <t>Purchased Equipment - New</t>
  </si>
  <si>
    <t>Purchased Equipment - Used</t>
  </si>
  <si>
    <t>Furniture &amp; Fixtures</t>
  </si>
  <si>
    <t>Inventory (Raw Materials &amp; Finished Goods)</t>
  </si>
  <si>
    <t>Vehicles (NADA or Kelly Blue Book)</t>
  </si>
  <si>
    <t>Real estate - Commercial</t>
  </si>
  <si>
    <t>Real estate - Residential</t>
  </si>
  <si>
    <t>Real estate - Land</t>
  </si>
  <si>
    <t>Total COLLATERAL VALUE</t>
  </si>
  <si>
    <t>Seller Financing/Holdback</t>
  </si>
  <si>
    <t>Mezzanine Financing</t>
  </si>
  <si>
    <t>Bank Loan 1</t>
  </si>
  <si>
    <t>Bank Loan 2</t>
  </si>
  <si>
    <t>Bank Loan 3</t>
  </si>
  <si>
    <t>Bank Loan 4</t>
  </si>
  <si>
    <t>Soft costs/Location/administration expenses</t>
  </si>
  <si>
    <t>Owner’s Equity Investment</t>
  </si>
  <si>
    <t>Owner's Investment (Name and percent ownership)</t>
  </si>
  <si>
    <t>START-UP EXPENSE  WORKSHEET</t>
  </si>
  <si>
    <t>START-UP EXPENSES</t>
  </si>
  <si>
    <t>Start-up Expenses</t>
  </si>
  <si>
    <t>Total Start-Up Expenses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</si>
</sst>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_(* #,##0_);_(* \(#,##0\);_(* &quot;-&quot;??_);_(@_)"/>
  </numFmts>
  <fonts count="55">
    <font>
      <sz val="10"/>
      <name val="Arial"/>
      <family val="0"/>
    </font>
    <font>
      <b/>
      <sz val="8"/>
      <name val="Tahoma"/>
      <family val="0"/>
    </font>
    <font>
      <sz val="8"/>
      <name val="Arial"/>
      <family val="2"/>
    </font>
    <font>
      <b/>
      <sz val="8"/>
      <name val="Arial"/>
      <family val="2"/>
    </font>
    <font>
      <i/>
      <sz val="8"/>
      <name val="Arial"/>
      <family val="2"/>
    </font>
    <font>
      <sz val="8"/>
      <color indexed="48"/>
      <name val="Arial"/>
      <family val="2"/>
    </font>
    <font>
      <u val="singleAccounting"/>
      <sz val="8"/>
      <color indexed="48"/>
      <name val="Arial"/>
      <family val="2"/>
    </font>
    <font>
      <u val="single"/>
      <sz val="10"/>
      <color indexed="12"/>
      <name val="Arial"/>
      <family val="0"/>
    </font>
    <font>
      <u val="single"/>
      <sz val="10"/>
      <color indexed="36"/>
      <name val="Arial"/>
      <family val="0"/>
    </font>
    <font>
      <b/>
      <sz val="16"/>
      <name val="Arial"/>
      <family val="0"/>
    </font>
    <font>
      <sz val="12"/>
      <name val="Arial"/>
      <family val="0"/>
    </font>
    <font>
      <b/>
      <u val="single"/>
      <sz val="8"/>
      <name val="Arial"/>
      <family val="0"/>
    </font>
    <font>
      <b/>
      <sz val="14"/>
      <name val="Arial"/>
      <family val="0"/>
    </font>
    <font>
      <b/>
      <sz val="10"/>
      <color indexed="10"/>
      <name val="Arial"/>
      <family val="0"/>
    </font>
    <font>
      <b/>
      <sz val="8"/>
      <color indexed="9"/>
      <name val="Arial"/>
      <family val="0"/>
    </font>
    <font>
      <sz val="8"/>
      <color indexed="9"/>
      <name val="Arial"/>
      <family val="0"/>
    </font>
    <font>
      <b/>
      <sz val="10"/>
      <color indexed="9"/>
      <name val="Arial"/>
      <family val="0"/>
    </font>
    <font>
      <sz val="10"/>
      <color indexed="9"/>
      <name val="Arial"/>
      <family val="0"/>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8"/>
      <color indexed="8"/>
      <name val="Arial"/>
      <family val="0"/>
    </font>
    <font>
      <sz val="8"/>
      <color indexed="8"/>
      <name val="Arial"/>
      <family val="0"/>
    </font>
    <font>
      <i/>
      <sz val="8"/>
      <color indexed="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3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9">
    <xf numFmtId="0" fontId="0" fillId="0" borderId="0" xfId="0" applyAlignment="1">
      <alignment/>
    </xf>
    <xf numFmtId="0" fontId="9" fillId="0" borderId="0" xfId="0" applyFont="1" applyFill="1" applyBorder="1" applyAlignment="1" applyProtection="1">
      <alignment/>
      <protection/>
    </xf>
    <xf numFmtId="0" fontId="0" fillId="0" borderId="0" xfId="0" applyFont="1" applyFill="1" applyBorder="1" applyAlignment="1">
      <alignment/>
    </xf>
    <xf numFmtId="0" fontId="0" fillId="0" borderId="0" xfId="0" applyFont="1" applyFill="1" applyBorder="1" applyAlignment="1">
      <alignment vertical="top"/>
    </xf>
    <xf numFmtId="0" fontId="10" fillId="0" borderId="0" xfId="0" applyFont="1" applyFill="1" applyBorder="1" applyAlignment="1" applyProtection="1">
      <alignment/>
      <protection/>
    </xf>
    <xf numFmtId="0" fontId="0" fillId="0" borderId="0" xfId="0" applyNumberFormat="1" applyFont="1" applyFill="1" applyBorder="1" applyAlignment="1">
      <alignment/>
    </xf>
    <xf numFmtId="164" fontId="0" fillId="0" borderId="0" xfId="0" applyNumberFormat="1" applyFont="1" applyFill="1" applyBorder="1" applyAlignment="1" applyProtection="1">
      <alignment/>
      <protection locked="0"/>
    </xf>
    <xf numFmtId="164" fontId="0" fillId="0" borderId="0" xfId="0" applyNumberFormat="1" applyFont="1" applyFill="1" applyBorder="1" applyAlignment="1">
      <alignment/>
    </xf>
    <xf numFmtId="0" fontId="2" fillId="0" borderId="0" xfId="0" applyFont="1" applyFill="1" applyBorder="1" applyAlignment="1">
      <alignment wrapText="1"/>
    </xf>
    <xf numFmtId="0" fontId="2" fillId="0" borderId="0" xfId="0" applyFont="1" applyFill="1" applyBorder="1" applyAlignment="1">
      <alignment/>
    </xf>
    <xf numFmtId="0" fontId="3" fillId="0" borderId="0" xfId="0" applyFont="1" applyFill="1" applyBorder="1" applyAlignment="1">
      <alignment wrapText="1"/>
    </xf>
    <xf numFmtId="42" fontId="2" fillId="0" borderId="0" xfId="0" applyNumberFormat="1" applyFont="1" applyFill="1" applyBorder="1" applyAlignment="1">
      <alignment/>
    </xf>
    <xf numFmtId="0" fontId="0" fillId="0" borderId="0" xfId="0" applyFont="1" applyFill="1" applyBorder="1" applyAlignment="1">
      <alignment wrapText="1"/>
    </xf>
    <xf numFmtId="0" fontId="11" fillId="0" borderId="0" xfId="0" applyFont="1" applyFill="1" applyBorder="1" applyAlignment="1">
      <alignment wrapText="1"/>
    </xf>
    <xf numFmtId="0" fontId="3" fillId="0" borderId="0" xfId="0" applyFont="1" applyFill="1" applyBorder="1" applyAlignment="1">
      <alignment horizontal="left" wrapText="1"/>
    </xf>
    <xf numFmtId="0" fontId="2" fillId="0" borderId="0"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wrapText="1"/>
    </xf>
    <xf numFmtId="0" fontId="12" fillId="0" borderId="0" xfId="0" applyFont="1" applyFill="1" applyBorder="1" applyAlignment="1">
      <alignment horizontal="right" vertical="center"/>
    </xf>
    <xf numFmtId="0" fontId="13" fillId="0" borderId="0" xfId="0" applyFont="1" applyFill="1" applyBorder="1" applyAlignment="1" applyProtection="1">
      <alignment horizontal="right"/>
      <protection/>
    </xf>
    <xf numFmtId="166" fontId="2" fillId="0" borderId="0" xfId="42" applyNumberFormat="1" applyFont="1" applyBorder="1" applyAlignment="1">
      <alignment/>
    </xf>
    <xf numFmtId="166" fontId="5" fillId="0" borderId="0" xfId="42" applyNumberFormat="1" applyFont="1" applyBorder="1" applyAlignment="1">
      <alignment/>
    </xf>
    <xf numFmtId="37" fontId="5" fillId="0" borderId="0" xfId="42" applyNumberFormat="1" applyFont="1" applyBorder="1" applyAlignment="1">
      <alignment/>
    </xf>
    <xf numFmtId="9" fontId="5" fillId="0" borderId="0" xfId="59" applyFont="1" applyBorder="1" applyAlignment="1">
      <alignment/>
    </xf>
    <xf numFmtId="37" fontId="6" fillId="0" borderId="0" xfId="42" applyNumberFormat="1" applyFont="1" applyBorder="1" applyAlignment="1">
      <alignment/>
    </xf>
    <xf numFmtId="0" fontId="2" fillId="0" borderId="10" xfId="0" applyFont="1" applyFill="1" applyBorder="1" applyAlignment="1" applyProtection="1">
      <alignment wrapText="1"/>
      <protection locked="0"/>
    </xf>
    <xf numFmtId="42" fontId="2" fillId="0" borderId="10" xfId="0" applyNumberFormat="1" applyFont="1" applyFill="1" applyBorder="1" applyAlignment="1" applyProtection="1">
      <alignment/>
      <protection locked="0"/>
    </xf>
    <xf numFmtId="41" fontId="2" fillId="0" borderId="10" xfId="0" applyNumberFormat="1" applyFont="1" applyFill="1" applyBorder="1" applyAlignment="1" applyProtection="1">
      <alignment/>
      <protection locked="0"/>
    </xf>
    <xf numFmtId="0" fontId="3" fillId="0" borderId="10" xfId="0" applyFont="1" applyFill="1" applyBorder="1" applyAlignment="1">
      <alignment wrapText="1"/>
    </xf>
    <xf numFmtId="42" fontId="2" fillId="33" borderId="10" xfId="0" applyNumberFormat="1" applyFont="1" applyFill="1" applyBorder="1" applyAlignment="1">
      <alignment/>
    </xf>
    <xf numFmtId="0" fontId="2" fillId="0" borderId="10" xfId="0" applyFont="1" applyFill="1" applyBorder="1" applyAlignment="1">
      <alignment wrapText="1"/>
    </xf>
    <xf numFmtId="0" fontId="2" fillId="0" borderId="10" xfId="0" applyFont="1" applyFill="1" applyBorder="1" applyAlignment="1">
      <alignment/>
    </xf>
    <xf numFmtId="42" fontId="2" fillId="0" borderId="10" xfId="0" applyNumberFormat="1" applyFont="1" applyFill="1" applyBorder="1" applyAlignment="1">
      <alignment/>
    </xf>
    <xf numFmtId="41" fontId="2" fillId="0" borderId="10" xfId="0" applyNumberFormat="1" applyFont="1" applyFill="1" applyBorder="1" applyAlignment="1">
      <alignment/>
    </xf>
    <xf numFmtId="0" fontId="14" fillId="34" borderId="10" xfId="0" applyFont="1" applyFill="1" applyBorder="1" applyAlignment="1">
      <alignment wrapText="1"/>
    </xf>
    <xf numFmtId="0" fontId="15" fillId="34" borderId="10" xfId="0" applyFont="1" applyFill="1" applyBorder="1" applyAlignment="1">
      <alignment/>
    </xf>
    <xf numFmtId="0" fontId="14" fillId="34" borderId="10" xfId="0" applyFont="1" applyFill="1" applyBorder="1" applyAlignment="1" applyProtection="1">
      <alignment wrapText="1"/>
      <protection/>
    </xf>
    <xf numFmtId="0" fontId="15" fillId="34" borderId="10" xfId="0" applyNumberFormat="1" applyFont="1" applyFill="1" applyBorder="1" applyAlignment="1">
      <alignment/>
    </xf>
    <xf numFmtId="0" fontId="16" fillId="35" borderId="0" xfId="0" applyFont="1" applyFill="1" applyBorder="1" applyAlignment="1">
      <alignment wrapText="1"/>
    </xf>
    <xf numFmtId="0" fontId="16" fillId="35" borderId="0" xfId="0" applyFont="1" applyFill="1" applyBorder="1" applyAlignment="1">
      <alignment/>
    </xf>
    <xf numFmtId="0" fontId="16" fillId="35" borderId="0" xfId="0" applyFont="1" applyFill="1" applyBorder="1" applyAlignment="1" applyProtection="1">
      <alignment wrapText="1"/>
      <protection/>
    </xf>
    <xf numFmtId="0" fontId="17" fillId="35" borderId="0" xfId="0" applyFont="1" applyFill="1" applyBorder="1" applyAlignment="1">
      <alignment/>
    </xf>
    <xf numFmtId="0" fontId="16" fillId="35" borderId="0" xfId="0" applyFont="1" applyFill="1" applyBorder="1" applyAlignment="1">
      <alignment/>
    </xf>
    <xf numFmtId="0" fontId="14" fillId="35" borderId="0" xfId="0" applyFont="1" applyFill="1" applyBorder="1" applyAlignment="1">
      <alignment/>
    </xf>
    <xf numFmtId="0" fontId="14" fillId="34" borderId="10" xfId="0" applyFont="1" applyFill="1" applyBorder="1" applyAlignment="1">
      <alignment horizontal="right" wrapText="1"/>
    </xf>
    <xf numFmtId="0" fontId="2" fillId="0" borderId="10" xfId="0" applyFont="1" applyFill="1" applyBorder="1" applyAlignment="1">
      <alignment vertical="center" wrapText="1"/>
    </xf>
    <xf numFmtId="42" fontId="2" fillId="0" borderId="10" xfId="0" applyNumberFormat="1" applyFont="1" applyFill="1" applyBorder="1" applyAlignment="1">
      <alignment vertical="center" wrapText="1"/>
    </xf>
    <xf numFmtId="41" fontId="2" fillId="0" borderId="10" xfId="0" applyNumberFormat="1" applyFont="1" applyFill="1" applyBorder="1" applyAlignment="1">
      <alignment vertical="center" wrapText="1"/>
    </xf>
    <xf numFmtId="166" fontId="5" fillId="0" borderId="0" xfId="42"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4</xdr:row>
      <xdr:rowOff>152400</xdr:rowOff>
    </xdr:from>
    <xdr:to>
      <xdr:col>4</xdr:col>
      <xdr:colOff>47625</xdr:colOff>
      <xdr:row>47</xdr:row>
      <xdr:rowOff>133350</xdr:rowOff>
    </xdr:to>
    <xdr:sp>
      <xdr:nvSpPr>
        <xdr:cNvPr id="1" name="Text Box 7"/>
        <xdr:cNvSpPr txBox="1">
          <a:spLocks noChangeArrowheads="1"/>
        </xdr:cNvSpPr>
      </xdr:nvSpPr>
      <xdr:spPr>
        <a:xfrm>
          <a:off x="3657600" y="1400175"/>
          <a:ext cx="3305175" cy="7124700"/>
        </a:xfrm>
        <a:prstGeom prst="rect">
          <a:avLst/>
        </a:prstGeom>
        <a:solidFill>
          <a:srgbClr val="F2F2F2"/>
        </a:solidFill>
        <a:ln w="9525" cmpd="sng">
          <a:noFill/>
        </a:ln>
      </xdr:spPr>
      <xdr:txBody>
        <a:bodyPr vertOverflow="clip" wrap="square" lIns="27432" tIns="18288" rIns="0" bIns="0"/>
        <a:p>
          <a:pPr algn="l">
            <a:defRPr/>
          </a:pPr>
          <a:r>
            <a:rPr lang="en-US" cap="none" sz="800" b="1" i="0" u="none" baseline="0">
              <a:solidFill>
                <a:srgbClr val="000000"/>
              </a:solidFill>
              <a:latin typeface="Arial"/>
              <a:ea typeface="Arial"/>
              <a:cs typeface="Arial"/>
            </a:rPr>
            <a:t>Notes on Preparation</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You may want to print this information to use as reference later.To delete these instructions, click the border of this text box and then press the DELETE key.</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Nearly everyone who has ever expanded their business has underestimated the costs, and then faced the danger of running with inadequate capital reserves.  The key to avoiding this pitfall is to adopt a rigorous approach to your research and planning.
</a:t>
          </a:r>
          <a:r>
            <a:rPr lang="en-US" cap="none" sz="800" b="0" i="0" u="none" baseline="0">
              <a:solidFill>
                <a:srgbClr val="000000"/>
              </a:solidFill>
              <a:latin typeface="Arial"/>
              <a:ea typeface="Arial"/>
              <a:cs typeface="Arial"/>
            </a:rPr>
            <a:t>Our Expansion Project Cost worksheet will lead you through the process.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EXPENSES - Begin by estimating expenses.  What will it cost you to get your business to the next level?  The key to accuracy here is attention to detail. For each category of expense, draw up a list of everything you will need. This will include both tangible assets (for example, real estate, equipment, inventory) and services (for example, remodeling, insurance). Then determine where you might purchase these goods or services.   When looking at vendors, do not look at price alone; terms of payment, delivery, reliability, and service are also important.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CONTINGENCIES - Add a reserve for contingencies.  Be sure to explain in your narrative how you decided on the amount you are putting into this reserve.  10% is a standard contingency, but this could change depending on the scope of the project.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WORKING CAPITAL - You cannot expand with an empty bank account, or expend all your reserves through the expansion. You need a cash cushion to meet expenses while the project is being completed. Eventually you should do a 12-month cash flow projection. This is where you will work out your estimate of working capital needs. For now, either leave this line blank or put in your best rough guess. After you have done your cash flow, you can come back and enter the carefully researched figure.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SOURCES - Now that you have estimated how much capital will be needed to start, you should turn your attention to the top part of this worksheet. Enter the amounts you will put in yourself, how much will be injected by partners or investors, and how much will be supplied by borrowing.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COLLATERAL - If you will be using this plan to support a bank loan request, use the section near the bottom to show what assets are offered as collateral to secure the loan, and give your estimate of the value of these items.  Be prepared to offer some proof of your estimates of collateral values.  Standard collateral advance rates determine how much of a loan you can attain based on the values listed.  Depending on the loan program provided to you by your bank, these assets could gain you additional collateral value.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EQUITY INJECTION - Owner's should be prepared to make a direct investment into their expansion project before moving forward.  A standard equity requirement is 20% of total project costs; however, depending on overall cash flow and collateral, this number could be lower or higher.  A bank will typically look for a borrower to have a debt service coverage ratio of at least 1.15:1 and a collateral coverage ratio of 1:1.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the costs are identified and outlined, proper deal structuring can be accomplished with the assistance of an experienced lender.</a:t>
          </a:r>
        </a:p>
      </xdr:txBody>
    </xdr:sp>
    <xdr:clientData/>
  </xdr:twoCellAnchor>
  <xdr:twoCellAnchor editAs="oneCell">
    <xdr:from>
      <xdr:col>0</xdr:col>
      <xdr:colOff>152400</xdr:colOff>
      <xdr:row>0</xdr:row>
      <xdr:rowOff>200025</xdr:rowOff>
    </xdr:from>
    <xdr:to>
      <xdr:col>0</xdr:col>
      <xdr:colOff>2552700</xdr:colOff>
      <xdr:row>2</xdr:row>
      <xdr:rowOff>219075</xdr:rowOff>
    </xdr:to>
    <xdr:pic>
      <xdr:nvPicPr>
        <xdr:cNvPr id="2" name="Picture 1"/>
        <xdr:cNvPicPr preferRelativeResize="1">
          <a:picLocks noChangeAspect="1"/>
        </xdr:cNvPicPr>
      </xdr:nvPicPr>
      <xdr:blipFill>
        <a:blip r:embed="rId1"/>
        <a:stretch>
          <a:fillRect/>
        </a:stretch>
      </xdr:blipFill>
      <xdr:spPr>
        <a:xfrm>
          <a:off x="152400" y="200025"/>
          <a:ext cx="24003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155"/>
  <sheetViews>
    <sheetView showGridLines="0" tabSelected="1" zoomScale="70" zoomScaleNormal="70" zoomScalePageLayoutView="0" workbookViewId="0" topLeftCell="A1">
      <selection activeCell="G31" sqref="G31"/>
    </sheetView>
  </sheetViews>
  <sheetFormatPr defaultColWidth="9.140625" defaultRowHeight="12.75"/>
  <cols>
    <col min="1" max="1" width="38.28125" style="2" customWidth="1"/>
    <col min="2" max="3" width="14.00390625" style="2" customWidth="1"/>
    <col min="4" max="4" width="37.421875" style="2" customWidth="1"/>
    <col min="5" max="16384" width="11.421875" style="2" customWidth="1"/>
  </cols>
  <sheetData>
    <row r="1" ht="20.25">
      <c r="A1" s="1"/>
    </row>
    <row r="2" s="3" customFormat="1" ht="37.5" customHeight="1">
      <c r="D2" s="18" t="s">
        <v>124</v>
      </c>
    </row>
    <row r="3" spans="1:4" ht="21" customHeight="1">
      <c r="A3" s="4"/>
      <c r="D3" s="19" t="s">
        <v>40</v>
      </c>
    </row>
    <row r="4" ht="19.5" customHeight="1"/>
    <row r="5" spans="1:2" ht="12.75">
      <c r="A5" s="40" t="s">
        <v>68</v>
      </c>
      <c r="B5" s="41"/>
    </row>
    <row r="6" spans="1:3" ht="17.25" customHeight="1">
      <c r="A6" s="36" t="s">
        <v>123</v>
      </c>
      <c r="B6" s="37"/>
      <c r="C6" s="5"/>
    </row>
    <row r="7" spans="1:3" ht="12.75">
      <c r="A7" s="25" t="s">
        <v>122</v>
      </c>
      <c r="B7" s="26">
        <v>0</v>
      </c>
      <c r="C7" s="6"/>
    </row>
    <row r="8" spans="1:3" ht="12.75">
      <c r="A8" s="25" t="s">
        <v>41</v>
      </c>
      <c r="B8" s="27">
        <v>0</v>
      </c>
      <c r="C8" s="6"/>
    </row>
    <row r="9" spans="1:3" ht="12.75">
      <c r="A9" s="25" t="s">
        <v>41</v>
      </c>
      <c r="B9" s="27">
        <v>0</v>
      </c>
      <c r="C9" s="6"/>
    </row>
    <row r="10" spans="1:3" ht="12.75">
      <c r="A10" s="25" t="s">
        <v>41</v>
      </c>
      <c r="B10" s="27">
        <v>0</v>
      </c>
      <c r="C10" s="6"/>
    </row>
    <row r="11" spans="1:3" ht="12.75">
      <c r="A11" s="28" t="s">
        <v>1</v>
      </c>
      <c r="B11" s="29">
        <f>SUM(B7:B10)</f>
        <v>0</v>
      </c>
      <c r="C11" s="7"/>
    </row>
    <row r="12" spans="1:2" ht="12.75">
      <c r="A12" s="30"/>
      <c r="B12" s="31"/>
    </row>
    <row r="13" spans="1:2" ht="12.75">
      <c r="A13" s="34" t="s">
        <v>2</v>
      </c>
      <c r="B13" s="35"/>
    </row>
    <row r="14" spans="1:3" ht="12.75">
      <c r="A14" s="30" t="s">
        <v>117</v>
      </c>
      <c r="B14" s="32">
        <v>0</v>
      </c>
      <c r="C14" s="7"/>
    </row>
    <row r="15" spans="1:3" ht="12.75">
      <c r="A15" s="30" t="s">
        <v>118</v>
      </c>
      <c r="B15" s="33">
        <v>0</v>
      </c>
      <c r="C15" s="7"/>
    </row>
    <row r="16" spans="1:3" ht="12.75">
      <c r="A16" s="30" t="s">
        <v>119</v>
      </c>
      <c r="B16" s="33">
        <v>0</v>
      </c>
      <c r="C16" s="7"/>
    </row>
    <row r="17" spans="1:3" ht="12.75">
      <c r="A17" s="30" t="s">
        <v>120</v>
      </c>
      <c r="B17" s="33">
        <v>0</v>
      </c>
      <c r="C17" s="7"/>
    </row>
    <row r="18" spans="1:3" ht="12.75">
      <c r="A18" s="28" t="s">
        <v>3</v>
      </c>
      <c r="B18" s="29">
        <f>SUM(B14:B17)</f>
        <v>0</v>
      </c>
      <c r="C18" s="7"/>
    </row>
    <row r="19" spans="1:2" ht="12.75">
      <c r="A19" s="30"/>
      <c r="B19" s="31"/>
    </row>
    <row r="20" spans="1:2" ht="12.75">
      <c r="A20" s="34" t="s">
        <v>4</v>
      </c>
      <c r="B20" s="35"/>
    </row>
    <row r="21" spans="1:3" ht="12.75">
      <c r="A21" s="30" t="s">
        <v>115</v>
      </c>
      <c r="B21" s="32">
        <v>0</v>
      </c>
      <c r="C21" s="7"/>
    </row>
    <row r="22" spans="1:3" ht="12.75">
      <c r="A22" s="30" t="s">
        <v>116</v>
      </c>
      <c r="B22" s="33">
        <v>0</v>
      </c>
      <c r="C22" s="7"/>
    </row>
    <row r="23" spans="1:3" ht="12.75">
      <c r="A23" s="28" t="s">
        <v>5</v>
      </c>
      <c r="B23" s="29">
        <f>SUM(B21:B22)</f>
        <v>0</v>
      </c>
      <c r="C23" s="7"/>
    </row>
    <row r="24" spans="1:3" ht="12.75">
      <c r="A24" s="10"/>
      <c r="B24" s="11"/>
      <c r="C24" s="7"/>
    </row>
    <row r="25" spans="1:2" ht="12.75">
      <c r="A25" s="8"/>
      <c r="B25" s="9"/>
    </row>
    <row r="26" spans="1:2" ht="12.75">
      <c r="A26" s="38" t="s">
        <v>125</v>
      </c>
      <c r="B26" s="39"/>
    </row>
    <row r="27" spans="1:2" ht="12.75">
      <c r="A27" s="34" t="s">
        <v>42</v>
      </c>
      <c r="B27" s="35"/>
    </row>
    <row r="28" spans="1:2" ht="12.75">
      <c r="A28" s="30" t="s">
        <v>78</v>
      </c>
      <c r="B28" s="32">
        <v>0</v>
      </c>
    </row>
    <row r="29" spans="1:2" ht="12.75">
      <c r="A29" s="30" t="s">
        <v>77</v>
      </c>
      <c r="B29" s="32">
        <v>0</v>
      </c>
    </row>
    <row r="30" spans="1:2" ht="12.75">
      <c r="A30" s="30" t="s">
        <v>6</v>
      </c>
      <c r="B30" s="32">
        <v>0</v>
      </c>
    </row>
    <row r="31" spans="1:2" ht="12.75">
      <c r="A31" s="30" t="s">
        <v>79</v>
      </c>
      <c r="B31" s="32">
        <v>0</v>
      </c>
    </row>
    <row r="32" spans="1:2" ht="12.75">
      <c r="A32" s="30" t="s">
        <v>80</v>
      </c>
      <c r="B32" s="32">
        <v>0</v>
      </c>
    </row>
    <row r="33" spans="1:2" ht="12.75">
      <c r="A33" s="30" t="s">
        <v>81</v>
      </c>
      <c r="B33" s="32">
        <v>0</v>
      </c>
    </row>
    <row r="34" spans="1:2" ht="12.75">
      <c r="A34" s="30" t="s">
        <v>82</v>
      </c>
      <c r="B34" s="32">
        <v>0</v>
      </c>
    </row>
    <row r="35" spans="1:2" ht="12.75">
      <c r="A35" s="30" t="s">
        <v>83</v>
      </c>
      <c r="B35" s="32">
        <v>0</v>
      </c>
    </row>
    <row r="36" spans="1:2" ht="12.75">
      <c r="A36" s="30" t="s">
        <v>84</v>
      </c>
      <c r="B36" s="32">
        <v>0</v>
      </c>
    </row>
    <row r="37" spans="1:2" ht="12.75">
      <c r="A37" s="30" t="s">
        <v>85</v>
      </c>
      <c r="B37" s="32">
        <v>0</v>
      </c>
    </row>
    <row r="38" spans="1:2" ht="12.75">
      <c r="A38" s="30" t="s">
        <v>86</v>
      </c>
      <c r="B38" s="32">
        <v>0</v>
      </c>
    </row>
    <row r="39" spans="1:2" ht="12.75">
      <c r="A39" s="30" t="s">
        <v>87</v>
      </c>
      <c r="B39" s="32">
        <v>0</v>
      </c>
    </row>
    <row r="40" spans="1:2" ht="22.5">
      <c r="A40" s="30" t="s">
        <v>88</v>
      </c>
      <c r="B40" s="32">
        <v>0</v>
      </c>
    </row>
    <row r="41" spans="1:2" ht="12.75">
      <c r="A41" s="30" t="s">
        <v>89</v>
      </c>
      <c r="B41" s="32">
        <v>0</v>
      </c>
    </row>
    <row r="42" spans="1:2" ht="12.75">
      <c r="A42" s="30" t="s">
        <v>90</v>
      </c>
      <c r="B42" s="32">
        <v>0</v>
      </c>
    </row>
    <row r="43" spans="1:2" ht="12.75">
      <c r="A43" s="30" t="s">
        <v>72</v>
      </c>
      <c r="B43" s="32">
        <v>0</v>
      </c>
    </row>
    <row r="44" spans="1:2" ht="12.75">
      <c r="A44" s="30" t="s">
        <v>91</v>
      </c>
      <c r="B44" s="32">
        <v>0</v>
      </c>
    </row>
    <row r="45" spans="1:2" ht="12.75">
      <c r="A45" s="30" t="s">
        <v>7</v>
      </c>
      <c r="B45" s="32">
        <v>0</v>
      </c>
    </row>
    <row r="46" spans="1:2" ht="12.75">
      <c r="A46" s="30" t="s">
        <v>72</v>
      </c>
      <c r="B46" s="32">
        <v>0</v>
      </c>
    </row>
    <row r="47" spans="1:2" ht="12.75">
      <c r="A47" s="30" t="s">
        <v>8</v>
      </c>
      <c r="B47" s="32">
        <v>0</v>
      </c>
    </row>
    <row r="48" spans="1:2" ht="12.75">
      <c r="A48" s="28" t="s">
        <v>43</v>
      </c>
      <c r="B48" s="29">
        <f>SUM(B28:B47)</f>
        <v>0</v>
      </c>
    </row>
    <row r="49" spans="1:2" ht="12.75">
      <c r="A49" s="8"/>
      <c r="B49" s="9"/>
    </row>
    <row r="50" spans="1:2" ht="12.75">
      <c r="A50" s="34" t="s">
        <v>9</v>
      </c>
      <c r="B50" s="35"/>
    </row>
    <row r="51" spans="1:2" ht="12.75">
      <c r="A51" s="30" t="s">
        <v>10</v>
      </c>
      <c r="B51" s="32">
        <v>0</v>
      </c>
    </row>
    <row r="52" spans="1:2" ht="12.75">
      <c r="A52" s="30" t="s">
        <v>11</v>
      </c>
      <c r="B52" s="33">
        <v>0</v>
      </c>
    </row>
    <row r="53" spans="1:2" ht="12.75">
      <c r="A53" s="30" t="s">
        <v>12</v>
      </c>
      <c r="B53" s="33">
        <v>0</v>
      </c>
    </row>
    <row r="54" spans="1:2" ht="12.75">
      <c r="A54" s="30" t="s">
        <v>13</v>
      </c>
      <c r="B54" s="33">
        <v>0</v>
      </c>
    </row>
    <row r="55" spans="1:2" ht="12.75">
      <c r="A55" s="28" t="s">
        <v>44</v>
      </c>
      <c r="B55" s="29">
        <f>SUM(B51:B54)</f>
        <v>0</v>
      </c>
    </row>
    <row r="56" spans="1:2" ht="12.75">
      <c r="A56" s="8"/>
      <c r="B56" s="9"/>
    </row>
    <row r="57" spans="1:2" ht="12.75">
      <c r="A57" s="34" t="s">
        <v>14</v>
      </c>
      <c r="B57" s="35"/>
    </row>
    <row r="58" spans="1:2" ht="12.75">
      <c r="A58" s="30" t="s">
        <v>15</v>
      </c>
      <c r="B58" s="32">
        <v>0</v>
      </c>
    </row>
    <row r="59" spans="1:2" ht="12.75">
      <c r="A59" s="30" t="s">
        <v>16</v>
      </c>
      <c r="B59" s="33">
        <v>0</v>
      </c>
    </row>
    <row r="60" spans="1:2" ht="12.75">
      <c r="A60" s="30" t="s">
        <v>17</v>
      </c>
      <c r="B60" s="33">
        <v>0</v>
      </c>
    </row>
    <row r="61" spans="1:2" ht="12.75">
      <c r="A61" s="30" t="s">
        <v>73</v>
      </c>
      <c r="B61" s="33">
        <v>0</v>
      </c>
    </row>
    <row r="62" spans="1:2" ht="12.75">
      <c r="A62" s="30" t="s">
        <v>71</v>
      </c>
      <c r="B62" s="33">
        <v>0</v>
      </c>
    </row>
    <row r="63" spans="1:2" ht="12.75">
      <c r="A63" s="30" t="s">
        <v>8</v>
      </c>
      <c r="B63" s="33">
        <v>0</v>
      </c>
    </row>
    <row r="64" spans="1:2" ht="12.75">
      <c r="A64" s="28" t="s">
        <v>18</v>
      </c>
      <c r="B64" s="29">
        <f>SUM(B58:B63)</f>
        <v>0</v>
      </c>
    </row>
    <row r="65" spans="1:2" ht="12.75">
      <c r="A65" s="8"/>
      <c r="B65" s="9"/>
    </row>
    <row r="66" spans="1:2" ht="12.75">
      <c r="A66" s="34" t="s">
        <v>98</v>
      </c>
      <c r="B66" s="35"/>
    </row>
    <row r="67" spans="1:2" ht="12.75">
      <c r="A67" s="30" t="s">
        <v>19</v>
      </c>
      <c r="B67" s="32">
        <v>0</v>
      </c>
    </row>
    <row r="68" spans="1:2" ht="12.75">
      <c r="A68" s="30" t="s">
        <v>45</v>
      </c>
      <c r="B68" s="33">
        <v>0</v>
      </c>
    </row>
    <row r="69" spans="1:2" ht="12.75">
      <c r="A69" s="30" t="s">
        <v>46</v>
      </c>
      <c r="B69" s="33">
        <v>0</v>
      </c>
    </row>
    <row r="70" spans="1:2" ht="12.75">
      <c r="A70" s="30" t="s">
        <v>47</v>
      </c>
      <c r="B70" s="33">
        <v>0</v>
      </c>
    </row>
    <row r="71" spans="1:2" ht="12.75">
      <c r="A71" s="30" t="s">
        <v>92</v>
      </c>
      <c r="B71" s="33">
        <v>0</v>
      </c>
    </row>
    <row r="72" spans="1:2" ht="12.75">
      <c r="A72" s="30" t="s">
        <v>94</v>
      </c>
      <c r="B72" s="33">
        <v>0</v>
      </c>
    </row>
    <row r="73" spans="1:2" ht="12.75">
      <c r="A73" s="30" t="s">
        <v>93</v>
      </c>
      <c r="B73" s="33">
        <v>0</v>
      </c>
    </row>
    <row r="74" spans="1:2" ht="12.75">
      <c r="A74" s="30" t="s">
        <v>95</v>
      </c>
      <c r="B74" s="33">
        <v>0</v>
      </c>
    </row>
    <row r="75" spans="1:2" ht="12.75">
      <c r="A75" s="30" t="s">
        <v>96</v>
      </c>
      <c r="B75" s="33">
        <v>0</v>
      </c>
    </row>
    <row r="76" spans="1:2" ht="12.75">
      <c r="A76" s="30" t="s">
        <v>97</v>
      </c>
      <c r="B76" s="33">
        <v>0</v>
      </c>
    </row>
    <row r="77" spans="1:2" ht="12.75">
      <c r="A77" s="30" t="s">
        <v>75</v>
      </c>
      <c r="B77" s="33">
        <v>0</v>
      </c>
    </row>
    <row r="78" spans="1:2" ht="12.75">
      <c r="A78" s="30" t="s">
        <v>8</v>
      </c>
      <c r="B78" s="33">
        <v>0</v>
      </c>
    </row>
    <row r="79" spans="1:2" ht="22.5">
      <c r="A79" s="28" t="s">
        <v>99</v>
      </c>
      <c r="B79" s="29">
        <f>SUM(B67:B78)</f>
        <v>0</v>
      </c>
    </row>
    <row r="80" spans="1:2" ht="12.75">
      <c r="A80" s="8"/>
      <c r="B80" s="9"/>
    </row>
    <row r="81" spans="1:2" ht="12.75">
      <c r="A81" s="34" t="s">
        <v>74</v>
      </c>
      <c r="B81" s="35"/>
    </row>
    <row r="82" spans="1:2" ht="12.75">
      <c r="A82" s="30" t="s">
        <v>20</v>
      </c>
      <c r="B82" s="32">
        <v>0</v>
      </c>
    </row>
    <row r="83" spans="1:2" ht="12.75">
      <c r="A83" s="30" t="s">
        <v>21</v>
      </c>
      <c r="B83" s="33">
        <v>0</v>
      </c>
    </row>
    <row r="84" spans="1:2" ht="12.75">
      <c r="A84" s="30" t="s">
        <v>22</v>
      </c>
      <c r="B84" s="33">
        <v>0</v>
      </c>
    </row>
    <row r="85" spans="1:2" ht="12.75">
      <c r="A85" s="30" t="s">
        <v>23</v>
      </c>
      <c r="B85" s="33">
        <v>0</v>
      </c>
    </row>
    <row r="86" spans="1:4" ht="12.75">
      <c r="A86" s="30" t="s">
        <v>24</v>
      </c>
      <c r="B86" s="33">
        <v>0</v>
      </c>
      <c r="C86" s="9"/>
      <c r="D86" s="9"/>
    </row>
    <row r="87" spans="1:4" ht="12.75">
      <c r="A87" s="28" t="s">
        <v>25</v>
      </c>
      <c r="B87" s="29">
        <f>SUM(B82:B86)</f>
        <v>0</v>
      </c>
      <c r="C87" s="9"/>
      <c r="D87" s="9"/>
    </row>
    <row r="88" spans="1:4" ht="12.75">
      <c r="A88" s="8"/>
      <c r="B88" s="9"/>
      <c r="C88" s="9"/>
      <c r="D88" s="9"/>
    </row>
    <row r="89" spans="1:4" ht="12.75">
      <c r="A89" s="34" t="s">
        <v>35</v>
      </c>
      <c r="B89" s="35"/>
      <c r="C89" s="9"/>
      <c r="D89" s="9"/>
    </row>
    <row r="90" spans="1:4" ht="12.75">
      <c r="A90" s="30" t="s">
        <v>36</v>
      </c>
      <c r="B90" s="32">
        <v>0</v>
      </c>
      <c r="C90" s="9"/>
      <c r="D90" s="9"/>
    </row>
    <row r="91" spans="1:4" ht="12.75">
      <c r="A91" s="30" t="s">
        <v>26</v>
      </c>
      <c r="B91" s="33">
        <v>0</v>
      </c>
      <c r="C91" s="9"/>
      <c r="D91" s="9"/>
    </row>
    <row r="92" spans="1:4" ht="12.75">
      <c r="A92" s="30" t="s">
        <v>27</v>
      </c>
      <c r="B92" s="33">
        <v>0</v>
      </c>
      <c r="C92" s="9"/>
      <c r="D92" s="9"/>
    </row>
    <row r="93" spans="1:4" ht="12.75">
      <c r="A93" s="30" t="s">
        <v>48</v>
      </c>
      <c r="B93" s="33">
        <v>0</v>
      </c>
      <c r="C93" s="9"/>
      <c r="D93" s="9"/>
    </row>
    <row r="94" spans="1:4" ht="12.75">
      <c r="A94" s="30" t="s">
        <v>49</v>
      </c>
      <c r="B94" s="33">
        <v>0</v>
      </c>
      <c r="C94" s="9"/>
      <c r="D94" s="9"/>
    </row>
    <row r="95" spans="1:4" ht="12.75">
      <c r="A95" s="28" t="s">
        <v>50</v>
      </c>
      <c r="B95" s="29">
        <f>SUM(B90:B94)</f>
        <v>0</v>
      </c>
      <c r="C95" s="9"/>
      <c r="D95" s="9"/>
    </row>
    <row r="96" spans="1:4" ht="12.75">
      <c r="A96" s="8"/>
      <c r="B96" s="9"/>
      <c r="C96" s="9"/>
      <c r="D96" s="9"/>
    </row>
    <row r="97" spans="1:4" ht="12.75">
      <c r="A97" s="34" t="s">
        <v>28</v>
      </c>
      <c r="B97" s="35"/>
      <c r="C97" s="9"/>
      <c r="D97" s="9"/>
    </row>
    <row r="98" spans="1:4" ht="12.75">
      <c r="A98" s="30" t="s">
        <v>51</v>
      </c>
      <c r="B98" s="32">
        <v>0</v>
      </c>
      <c r="C98" s="9"/>
      <c r="D98" s="9"/>
    </row>
    <row r="99" spans="1:4" ht="12.75">
      <c r="A99" s="30" t="s">
        <v>52</v>
      </c>
      <c r="B99" s="33">
        <v>0</v>
      </c>
      <c r="C99" s="9"/>
      <c r="D99" s="9"/>
    </row>
    <row r="100" spans="1:4" ht="12.75">
      <c r="A100" s="28" t="s">
        <v>29</v>
      </c>
      <c r="B100" s="29">
        <f>SUM(B98:B99)</f>
        <v>0</v>
      </c>
      <c r="C100" s="9"/>
      <c r="D100" s="9"/>
    </row>
    <row r="101" spans="1:4" ht="12.75">
      <c r="A101" s="8"/>
      <c r="B101" s="9"/>
      <c r="C101" s="9"/>
      <c r="D101" s="9"/>
    </row>
    <row r="102" spans="1:4" ht="12.75">
      <c r="A102" s="28" t="s">
        <v>30</v>
      </c>
      <c r="B102" s="32">
        <f>+B30*0.1</f>
        <v>0</v>
      </c>
      <c r="C102" s="9"/>
      <c r="D102" s="9"/>
    </row>
    <row r="103" spans="1:4" ht="12.75">
      <c r="A103" s="8"/>
      <c r="B103" s="9"/>
      <c r="C103" s="9"/>
      <c r="D103" s="9"/>
    </row>
    <row r="104" spans="1:4" ht="12.75">
      <c r="A104" s="28" t="s">
        <v>76</v>
      </c>
      <c r="B104" s="32">
        <v>0</v>
      </c>
      <c r="C104" s="9"/>
      <c r="D104" s="9"/>
    </row>
    <row r="105" spans="1:4" ht="12.75">
      <c r="A105" s="13"/>
      <c r="B105" s="11"/>
      <c r="C105" s="9"/>
      <c r="D105" s="9"/>
    </row>
    <row r="106" spans="1:4" s="12" customFormat="1" ht="12.75">
      <c r="A106" s="38" t="s">
        <v>69</v>
      </c>
      <c r="B106" s="39"/>
      <c r="C106" s="8"/>
      <c r="D106" s="14"/>
    </row>
    <row r="107" spans="1:4" s="16" customFormat="1" ht="12.75">
      <c r="A107" s="34" t="s">
        <v>0</v>
      </c>
      <c r="B107" s="35"/>
      <c r="C107" s="15"/>
      <c r="D107" s="15"/>
    </row>
    <row r="108" spans="1:4" s="16" customFormat="1" ht="12.75">
      <c r="A108" s="30" t="s">
        <v>53</v>
      </c>
      <c r="B108" s="32">
        <f>+B11</f>
        <v>0</v>
      </c>
      <c r="C108" s="15"/>
      <c r="D108" s="15"/>
    </row>
    <row r="109" spans="1:4" s="16" customFormat="1" ht="12.75">
      <c r="A109" s="30" t="s">
        <v>54</v>
      </c>
      <c r="B109" s="33">
        <f>B18</f>
        <v>0</v>
      </c>
      <c r="C109" s="15"/>
      <c r="D109" s="15"/>
    </row>
    <row r="110" spans="1:4" s="16" customFormat="1" ht="12.75">
      <c r="A110" s="30" t="s">
        <v>55</v>
      </c>
      <c r="B110" s="33">
        <f>B23</f>
        <v>0</v>
      </c>
      <c r="C110" s="15"/>
      <c r="D110" s="15"/>
    </row>
    <row r="111" spans="1:4" ht="12.75">
      <c r="A111" s="28" t="s">
        <v>31</v>
      </c>
      <c r="B111" s="29">
        <f>SUM(B108:B110)</f>
        <v>0</v>
      </c>
      <c r="C111" s="9"/>
      <c r="D111" s="9"/>
    </row>
    <row r="112" spans="1:4" ht="12.75">
      <c r="A112" s="8"/>
      <c r="B112" s="9"/>
      <c r="C112" s="9"/>
      <c r="D112" s="9"/>
    </row>
    <row r="113" spans="1:4" ht="12.75">
      <c r="A113" s="34" t="s">
        <v>126</v>
      </c>
      <c r="B113" s="35"/>
      <c r="C113" s="9"/>
      <c r="D113" s="9"/>
    </row>
    <row r="114" spans="1:4" ht="12.75">
      <c r="A114" s="30" t="s">
        <v>67</v>
      </c>
      <c r="B114" s="32">
        <f>B48</f>
        <v>0</v>
      </c>
      <c r="C114" s="9"/>
      <c r="D114" s="9"/>
    </row>
    <row r="115" spans="1:4" ht="12.75">
      <c r="A115" s="30" t="s">
        <v>56</v>
      </c>
      <c r="B115" s="33">
        <f>B55</f>
        <v>0</v>
      </c>
      <c r="C115" s="9"/>
      <c r="D115" s="9"/>
    </row>
    <row r="116" spans="1:4" ht="12.75">
      <c r="A116" s="30" t="s">
        <v>57</v>
      </c>
      <c r="B116" s="33">
        <f>B64</f>
        <v>0</v>
      </c>
      <c r="C116" s="9"/>
      <c r="D116" s="9"/>
    </row>
    <row r="117" spans="1:4" ht="12.75">
      <c r="A117" s="30" t="s">
        <v>121</v>
      </c>
      <c r="B117" s="33">
        <f>B79</f>
        <v>0</v>
      </c>
      <c r="C117" s="9"/>
      <c r="D117" s="9"/>
    </row>
    <row r="118" spans="1:4" ht="12.75">
      <c r="A118" s="30" t="s">
        <v>58</v>
      </c>
      <c r="B118" s="33">
        <v>0</v>
      </c>
      <c r="C118" s="9"/>
      <c r="D118" s="9"/>
    </row>
    <row r="119" spans="1:4" ht="12.75">
      <c r="A119" s="30" t="s">
        <v>59</v>
      </c>
      <c r="B119" s="33">
        <f>B95</f>
        <v>0</v>
      </c>
      <c r="C119" s="9"/>
      <c r="D119" s="9"/>
    </row>
    <row r="120" spans="1:4" ht="12.75">
      <c r="A120" s="30" t="s">
        <v>60</v>
      </c>
      <c r="B120" s="33">
        <f>B100</f>
        <v>0</v>
      </c>
      <c r="C120" s="9"/>
      <c r="D120" s="9"/>
    </row>
    <row r="121" spans="1:4" ht="12.75">
      <c r="A121" s="30" t="s">
        <v>61</v>
      </c>
      <c r="B121" s="33">
        <f>B102</f>
        <v>0</v>
      </c>
      <c r="C121" s="9"/>
      <c r="D121" s="9"/>
    </row>
    <row r="122" spans="1:4" ht="12.75">
      <c r="A122" s="30" t="s">
        <v>62</v>
      </c>
      <c r="B122" s="33">
        <f>B104</f>
        <v>0</v>
      </c>
      <c r="C122" s="9"/>
      <c r="D122" s="9"/>
    </row>
    <row r="123" spans="1:2" ht="12.75">
      <c r="A123" s="28" t="s">
        <v>127</v>
      </c>
      <c r="B123" s="29">
        <f>SUM(B114:B122)</f>
        <v>0</v>
      </c>
    </row>
    <row r="124" spans="1:2" ht="12.75">
      <c r="A124" s="10"/>
      <c r="B124" s="11"/>
    </row>
    <row r="125" spans="1:2" ht="12.75">
      <c r="A125" s="8"/>
      <c r="B125" s="9"/>
    </row>
    <row r="126" spans="1:3" ht="12.75">
      <c r="A126" s="42" t="s">
        <v>70</v>
      </c>
      <c r="B126" s="43"/>
      <c r="C126" s="39"/>
    </row>
    <row r="127" spans="1:3" ht="22.5">
      <c r="A127" s="34" t="s">
        <v>32</v>
      </c>
      <c r="B127" s="44" t="s">
        <v>33</v>
      </c>
      <c r="C127" s="44" t="s">
        <v>101</v>
      </c>
    </row>
    <row r="128" spans="1:9" ht="12.75">
      <c r="A128" s="45" t="s">
        <v>111</v>
      </c>
      <c r="B128" s="46">
        <v>0</v>
      </c>
      <c r="C128" s="46">
        <f>+B128*0.75</f>
        <v>0</v>
      </c>
      <c r="D128" s="20"/>
      <c r="E128" s="21"/>
      <c r="F128" s="48"/>
      <c r="G128" s="48"/>
      <c r="H128" s="22"/>
      <c r="I128" s="23"/>
    </row>
    <row r="129" spans="1:9" ht="12.75">
      <c r="A129" s="45" t="s">
        <v>112</v>
      </c>
      <c r="B129" s="46"/>
      <c r="C129" s="46">
        <f>+B129*0.8</f>
        <v>0</v>
      </c>
      <c r="D129" s="20"/>
      <c r="E129" s="21"/>
      <c r="F129" s="48"/>
      <c r="G129" s="48"/>
      <c r="H129" s="22"/>
      <c r="I129" s="23"/>
    </row>
    <row r="130" spans="1:9" ht="12.75">
      <c r="A130" s="45" t="s">
        <v>113</v>
      </c>
      <c r="B130" s="46">
        <f>+B28</f>
        <v>0</v>
      </c>
      <c r="C130" s="46">
        <f>+B130*0.65</f>
        <v>0</v>
      </c>
      <c r="D130" s="20"/>
      <c r="E130" s="21"/>
      <c r="F130" s="48"/>
      <c r="G130" s="48"/>
      <c r="H130" s="22"/>
      <c r="I130" s="23"/>
    </row>
    <row r="131" spans="1:9" ht="12.75">
      <c r="A131" s="45" t="s">
        <v>100</v>
      </c>
      <c r="B131" s="46">
        <f>+SUM(B29:B34)</f>
        <v>0</v>
      </c>
      <c r="C131" s="46">
        <f>+B131*0.75</f>
        <v>0</v>
      </c>
      <c r="D131" s="20"/>
      <c r="E131" s="21"/>
      <c r="F131" s="48"/>
      <c r="G131" s="48"/>
      <c r="H131" s="22"/>
      <c r="I131" s="23"/>
    </row>
    <row r="132" spans="1:9" ht="12.75">
      <c r="A132" s="45" t="s">
        <v>9</v>
      </c>
      <c r="B132" s="47">
        <f>+B115</f>
        <v>0</v>
      </c>
      <c r="C132" s="46">
        <f>+B132*0.15</f>
        <v>0</v>
      </c>
      <c r="D132" s="20"/>
      <c r="E132" s="21"/>
      <c r="F132" s="48"/>
      <c r="G132" s="48"/>
      <c r="H132" s="22"/>
      <c r="I132" s="23"/>
    </row>
    <row r="133" spans="1:9" ht="12.75">
      <c r="A133" s="45" t="s">
        <v>103</v>
      </c>
      <c r="B133" s="47">
        <v>0</v>
      </c>
      <c r="C133" s="46">
        <f>+B133*0.1</f>
        <v>0</v>
      </c>
      <c r="D133" s="20"/>
      <c r="E133" s="21"/>
      <c r="F133" s="48"/>
      <c r="G133" s="48"/>
      <c r="H133" s="22"/>
      <c r="I133" s="23"/>
    </row>
    <row r="134" spans="1:9" ht="12.75">
      <c r="A134" s="45" t="s">
        <v>109</v>
      </c>
      <c r="B134" s="47"/>
      <c r="C134" s="46">
        <f>+B134*0.1</f>
        <v>0</v>
      </c>
      <c r="D134" s="20"/>
      <c r="E134" s="21"/>
      <c r="F134" s="48"/>
      <c r="G134" s="48"/>
      <c r="H134" s="22"/>
      <c r="I134" s="23"/>
    </row>
    <row r="135" spans="1:9" ht="12.75">
      <c r="A135" s="45" t="s">
        <v>104</v>
      </c>
      <c r="B135" s="47"/>
      <c r="C135" s="46">
        <f>+B135</f>
        <v>0</v>
      </c>
      <c r="D135" s="20"/>
      <c r="E135" s="21"/>
      <c r="F135" s="48"/>
      <c r="G135" s="48"/>
      <c r="H135" s="22"/>
      <c r="I135" s="23"/>
    </row>
    <row r="136" spans="1:9" ht="12.75">
      <c r="A136" s="45" t="s">
        <v>105</v>
      </c>
      <c r="B136" s="47"/>
      <c r="C136" s="46">
        <f>+B136*0.85</f>
        <v>0</v>
      </c>
      <c r="D136" s="20"/>
      <c r="E136" s="21"/>
      <c r="F136" s="48"/>
      <c r="G136" s="48"/>
      <c r="H136" s="22"/>
      <c r="I136" s="23"/>
    </row>
    <row r="137" spans="1:9" ht="12.75">
      <c r="A137" s="45" t="s">
        <v>102</v>
      </c>
      <c r="B137" s="47"/>
      <c r="C137" s="46">
        <f>+B137*0.5</f>
        <v>0</v>
      </c>
      <c r="D137" s="20"/>
      <c r="E137" s="21"/>
      <c r="F137" s="48"/>
      <c r="G137" s="48"/>
      <c r="H137" s="22"/>
      <c r="I137" s="23"/>
    </row>
    <row r="138" spans="1:9" ht="12.75">
      <c r="A138" s="45" t="s">
        <v>106</v>
      </c>
      <c r="B138" s="47"/>
      <c r="C138" s="46">
        <f>+B138*0.8</f>
        <v>0</v>
      </c>
      <c r="D138" s="20"/>
      <c r="E138" s="21"/>
      <c r="F138" s="48"/>
      <c r="G138" s="48"/>
      <c r="H138" s="22"/>
      <c r="I138" s="23"/>
    </row>
    <row r="139" spans="1:9" ht="12.75">
      <c r="A139" s="45" t="s">
        <v>107</v>
      </c>
      <c r="B139" s="47"/>
      <c r="C139" s="46">
        <f>+B139*0.65</f>
        <v>0</v>
      </c>
      <c r="D139" s="20"/>
      <c r="E139" s="21"/>
      <c r="F139" s="48"/>
      <c r="G139" s="48"/>
      <c r="H139" s="22"/>
      <c r="I139" s="23"/>
    </row>
    <row r="140" spans="1:9" ht="15">
      <c r="A140" s="45" t="s">
        <v>110</v>
      </c>
      <c r="B140" s="47"/>
      <c r="C140" s="46">
        <f>+B140*0.75</f>
        <v>0</v>
      </c>
      <c r="D140" s="20"/>
      <c r="E140" s="21"/>
      <c r="F140" s="48"/>
      <c r="G140" s="48"/>
      <c r="H140" s="24"/>
      <c r="I140" s="23"/>
    </row>
    <row r="141" spans="1:3" ht="12.75">
      <c r="A141" s="45" t="s">
        <v>108</v>
      </c>
      <c r="B141" s="47">
        <f>+SUM(B58,B60)</f>
        <v>0</v>
      </c>
      <c r="C141" s="46">
        <f>+B141*0.15</f>
        <v>0</v>
      </c>
    </row>
    <row r="142" spans="1:3" ht="12.75">
      <c r="A142" s="45" t="s">
        <v>63</v>
      </c>
      <c r="B142" s="45"/>
      <c r="C142" s="47">
        <v>0</v>
      </c>
    </row>
    <row r="143" spans="1:3" ht="12.75">
      <c r="A143" s="45" t="s">
        <v>63</v>
      </c>
      <c r="B143" s="45"/>
      <c r="C143" s="47">
        <v>0</v>
      </c>
    </row>
    <row r="144" spans="1:3" ht="12.75">
      <c r="A144" s="28" t="s">
        <v>114</v>
      </c>
      <c r="B144" s="45"/>
      <c r="C144" s="29">
        <f>SUM(C128:C143)</f>
        <v>0</v>
      </c>
    </row>
    <row r="145" spans="1:2" ht="12.75">
      <c r="A145" s="9"/>
      <c r="B145" s="9"/>
    </row>
    <row r="146" spans="1:2" ht="12.75">
      <c r="A146" s="34" t="s">
        <v>37</v>
      </c>
      <c r="B146" s="9"/>
    </row>
    <row r="147" spans="1:2" ht="12.75">
      <c r="A147" s="31" t="s">
        <v>38</v>
      </c>
      <c r="B147" s="9"/>
    </row>
    <row r="148" spans="1:2" ht="12.75">
      <c r="A148" s="31" t="s">
        <v>39</v>
      </c>
      <c r="B148" s="9"/>
    </row>
    <row r="149" spans="1:2" ht="12.75">
      <c r="A149" s="31" t="s">
        <v>39</v>
      </c>
      <c r="B149" s="9"/>
    </row>
    <row r="150" spans="1:2" ht="12.75">
      <c r="A150" s="17"/>
      <c r="B150" s="9"/>
    </row>
    <row r="151" spans="1:2" ht="12.75">
      <c r="A151" s="9"/>
      <c r="B151" s="9"/>
    </row>
    <row r="152" spans="1:2" ht="12.75">
      <c r="A152" s="34" t="s">
        <v>34</v>
      </c>
      <c r="B152" s="9"/>
    </row>
    <row r="153" spans="1:2" ht="12.75">
      <c r="A153" s="30" t="s">
        <v>64</v>
      </c>
      <c r="B153" s="9"/>
    </row>
    <row r="154" spans="1:2" ht="12.75">
      <c r="A154" s="31" t="s">
        <v>65</v>
      </c>
      <c r="B154" s="9"/>
    </row>
    <row r="155" spans="1:2" ht="12.75">
      <c r="A155" s="31" t="s">
        <v>66</v>
      </c>
      <c r="B155" s="9"/>
    </row>
  </sheetData>
  <sheetProtection/>
  <mergeCells count="13">
    <mergeCell ref="F133:G133"/>
    <mergeCell ref="F134:G134"/>
    <mergeCell ref="F135:G135"/>
    <mergeCell ref="F128:G128"/>
    <mergeCell ref="F129:G129"/>
    <mergeCell ref="F130:G130"/>
    <mergeCell ref="F131:G131"/>
    <mergeCell ref="F132:G132"/>
    <mergeCell ref="F140:G140"/>
    <mergeCell ref="F136:G136"/>
    <mergeCell ref="F137:G137"/>
    <mergeCell ref="F138:G138"/>
    <mergeCell ref="F139:G139"/>
  </mergeCells>
  <printOptions/>
  <pageMargins left="0.5" right="0.25" top="0.5" bottom="0.5" header="0.25" footer="0.5"/>
  <pageSetup horizontalDpi="600" verticalDpi="600" orientation="portrait" scale="89"/>
  <rowBreaks count="2" manualBreakCount="2">
    <brk id="49" max="4" man="1"/>
    <brk id="105" max="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nkok</dc:creator>
  <cp:keywords/>
  <dc:description/>
  <cp:lastModifiedBy>Smartnote</cp:lastModifiedBy>
  <cp:lastPrinted>2013-11-15T17:34:49Z</cp:lastPrinted>
  <dcterms:created xsi:type="dcterms:W3CDTF">2001-02-14T22:45:59Z</dcterms:created>
  <dcterms:modified xsi:type="dcterms:W3CDTF">2019-04-06T08:38:24Z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TC010175071033</vt:lpwstr>
  </property>
</Properties>
</file>