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Own SEO Projects\Best Collections Data\startup budget template\11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6" i="1" l="1"/>
  <c r="D74" i="1"/>
  <c r="D66" i="1"/>
  <c r="D58" i="1"/>
  <c r="D46" i="1"/>
  <c r="D32" i="1"/>
  <c r="H49" i="1"/>
  <c r="G49" i="1"/>
  <c r="I21" i="1"/>
  <c r="I49" i="1" s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20" i="1"/>
  <c r="B21" i="1"/>
  <c r="B20" i="1"/>
  <c r="C17" i="1"/>
  <c r="B17" i="1"/>
  <c r="D16" i="1"/>
  <c r="D15" i="1"/>
  <c r="D14" i="1"/>
  <c r="D13" i="1"/>
  <c r="D12" i="1"/>
  <c r="D11" i="1"/>
  <c r="D10" i="1"/>
  <c r="D9" i="1"/>
  <c r="D8" i="1"/>
  <c r="D7" i="1"/>
  <c r="D17" i="1" s="1"/>
  <c r="C23" i="1" l="1"/>
</calcChain>
</file>

<file path=xl/sharedStrings.xml><?xml version="1.0" encoding="utf-8"?>
<sst xmlns="http://schemas.openxmlformats.org/spreadsheetml/2006/main" count="113" uniqueCount="85">
  <si>
    <t>FUNDING</t>
  </si>
  <si>
    <t>Estimated</t>
  </si>
  <si>
    <t>Actual</t>
  </si>
  <si>
    <t>Difference</t>
  </si>
  <si>
    <t>Investor funding</t>
  </si>
  <si>
    <t>Owner 1</t>
  </si>
  <si>
    <t>Owner 2</t>
  </si>
  <si>
    <t>Other</t>
  </si>
  <si>
    <t>Loan funding</t>
  </si>
  <si>
    <t>Bank loan</t>
  </si>
  <si>
    <t>Non-bank loan</t>
  </si>
  <si>
    <t>Other funding</t>
  </si>
  <si>
    <t>Grant</t>
  </si>
  <si>
    <t>TOTAL FUNDING</t>
  </si>
  <si>
    <t>PRE-OPEN COSTS AT A GLANCE</t>
  </si>
  <si>
    <t>AVERAGE MONTHLY COSTS</t>
  </si>
  <si>
    <t>Administration Costs</t>
  </si>
  <si>
    <t xml:space="preserve">Advertising </t>
  </si>
  <si>
    <t>Office Costs</t>
  </si>
  <si>
    <t>Business Insurance</t>
  </si>
  <si>
    <t>Marketing Costs</t>
  </si>
  <si>
    <t>TOTAL</t>
  </si>
  <si>
    <t>Business Vehicle Insurance</t>
  </si>
  <si>
    <t>Pre-Opening Labor  Costs</t>
  </si>
  <si>
    <t>Employee Salaries and Commissions</t>
  </si>
  <si>
    <t>Miscellaneous</t>
  </si>
  <si>
    <t>Equipment Lease Payments</t>
  </si>
  <si>
    <t>Inventory, raw materials, parts</t>
  </si>
  <si>
    <t>ADMINISTRATION COSTS</t>
  </si>
  <si>
    <t>Franchise Fee</t>
  </si>
  <si>
    <t>ITEM</t>
  </si>
  <si>
    <t>DUE BY DATE</t>
  </si>
  <si>
    <t>AMOUNT</t>
  </si>
  <si>
    <t>PRICE</t>
  </si>
  <si>
    <t>Health Insurance</t>
  </si>
  <si>
    <t>Licenses and permits</t>
  </si>
  <si>
    <t>Internet Connection</t>
  </si>
  <si>
    <t>Loan and Credit Card Fees</t>
  </si>
  <si>
    <t>Legal fees</t>
  </si>
  <si>
    <t>Legal/Accounting Fees</t>
  </si>
  <si>
    <t>Franchise fee</t>
  </si>
  <si>
    <t>Merchant Account Fees</t>
  </si>
  <si>
    <t>Total</t>
  </si>
  <si>
    <t>Miscellaneous Expenses</t>
  </si>
  <si>
    <t>Mortgage Payments</t>
  </si>
  <si>
    <t>OFFICE COSTS</t>
  </si>
  <si>
    <t>Lease Payment</t>
  </si>
  <si>
    <t>Owner Salary</t>
  </si>
  <si>
    <t>Security system installation</t>
  </si>
  <si>
    <t xml:space="preserve">Payroll taxes </t>
  </si>
  <si>
    <t>Internet setup desposit</t>
  </si>
  <si>
    <t>Postage/Shipping Costs</t>
  </si>
  <si>
    <t>Office furniture</t>
  </si>
  <si>
    <t>Security System Monthly Payment</t>
  </si>
  <si>
    <t>Rent</t>
  </si>
  <si>
    <t>Supplies</t>
  </si>
  <si>
    <t>Installation fees</t>
  </si>
  <si>
    <t>Telephone</t>
  </si>
  <si>
    <t>Inventory</t>
  </si>
  <si>
    <t>Travel</t>
  </si>
  <si>
    <t>Public Utilities</t>
  </si>
  <si>
    <t xml:space="preserve">   Hardware/Software</t>
  </si>
  <si>
    <t>Website Hosting/Maintenance</t>
  </si>
  <si>
    <t xml:space="preserve">   Office stationery</t>
  </si>
  <si>
    <t>Other 1 (specify)</t>
  </si>
  <si>
    <t>Other 2 (specify)</t>
  </si>
  <si>
    <t>MARKETING COSTS</t>
  </si>
  <si>
    <t>TOTAL AVERAGE MONTHLY COSTS</t>
  </si>
  <si>
    <t>Advertising for opening</t>
  </si>
  <si>
    <t>Basic Website</t>
  </si>
  <si>
    <t>Logo design</t>
  </si>
  <si>
    <t>Flyers and brochures</t>
  </si>
  <si>
    <t>Business cards</t>
  </si>
  <si>
    <t>Promotional materials</t>
  </si>
  <si>
    <t>Yellow Pages</t>
  </si>
  <si>
    <t xml:space="preserve">  Internet marketing</t>
  </si>
  <si>
    <t>PRE-OPENING LABOR COSTS</t>
  </si>
  <si>
    <t>HR agency fee</t>
  </si>
  <si>
    <t>Job ad placement fee</t>
  </si>
  <si>
    <t>Training costs</t>
  </si>
  <si>
    <t>MISCELLANEOUS</t>
  </si>
  <si>
    <t>Contingencies Reserve</t>
  </si>
  <si>
    <t>Decorations</t>
  </si>
  <si>
    <t>Food and beverages for the opening day</t>
  </si>
  <si>
    <t>TOTAL PRE-OPEN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</si>
</sst>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\-yy;@"/>
    <numFmt numFmtId="165" formatCode="#,##0.00;[Red]#,##0.00"/>
    <numFmt numFmtId="166" formatCode="&quot;$&quot;#,##0.00;[Red]&quot;$&quot;#,##0.00"/>
    <numFmt numFmtId="167" formatCode="&quot;$&quot;#,##0.00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rgb="FF1F497D"/>
      <name val="Calibri"/>
      <family val="2"/>
      <charset val="204"/>
    </font>
    <font>
      <sz val="11"/>
      <color rgb="FF3F3F76"/>
      <name val="Calibri"/>
      <family val="2"/>
      <charset val="204"/>
    </font>
    <font>
      <sz val="12"/>
      <color rgb="FFEEECE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366092"/>
      <name val="Calibri"/>
      <family val="2"/>
      <charset val="204"/>
    </font>
    <font>
      <sz val="10"/>
      <color rgb="FF215967"/>
      <name val="Calibri"/>
      <family val="2"/>
      <charset val="204"/>
    </font>
    <font>
      <sz val="11"/>
      <color rgb="FF215967"/>
      <name val="Calibri"/>
      <family val="2"/>
      <charset val="204"/>
    </font>
    <font>
      <b/>
      <sz val="15"/>
      <color rgb="FF366092"/>
      <name val="Calibri"/>
      <family val="2"/>
      <charset val="204"/>
    </font>
    <font>
      <b/>
      <sz val="12"/>
      <color rgb="FF808080"/>
      <name val="Calibri"/>
      <family val="2"/>
      <charset val="204"/>
    </font>
    <font>
      <b/>
      <sz val="12"/>
      <color rgb="FF16365C"/>
      <name val="Calibri"/>
      <family val="2"/>
      <charset val="204"/>
    </font>
    <font>
      <b/>
      <sz val="10"/>
      <color rgb="FF16365C"/>
      <name val="Calibri"/>
      <family val="2"/>
      <charset val="204"/>
    </font>
    <font>
      <sz val="10"/>
      <color rgb="FF16365C"/>
      <name val="Calibri"/>
      <family val="2"/>
      <charset val="204"/>
    </font>
    <font>
      <sz val="10"/>
      <color rgb="FF4F622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FFCC99"/>
        <bgColor rgb="FFFFCC99"/>
      </patternFill>
    </fill>
    <fill>
      <patternFill patternType="solid">
        <fgColor rgb="FF366092"/>
        <bgColor rgb="FF366092"/>
      </patternFill>
    </fill>
    <fill>
      <patternFill patternType="solid">
        <fgColor rgb="FFEBF1DE"/>
        <bgColor rgb="FFEBF1DE"/>
      </patternFill>
    </fill>
    <fill>
      <patternFill patternType="solid">
        <fgColor rgb="FF76933C"/>
        <bgColor rgb="FF76933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 style="thin">
        <color rgb="FFFFFFFF"/>
      </right>
      <top style="thick">
        <color rgb="FFFFFFFF"/>
      </top>
      <bottom/>
      <diagonal/>
    </border>
    <border>
      <left style="thin">
        <color rgb="FFFFFFFF"/>
      </left>
      <right/>
      <top style="thick">
        <color rgb="FFFFFFFF"/>
      </top>
      <bottom/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3" borderId="1" applyNumberFormat="0" applyAlignment="0" applyProtection="0"/>
    <xf numFmtId="0" fontId="1" fillId="2" borderId="0" applyNumberFormat="0" applyFont="0" applyBorder="0" applyAlignment="0" applyProtection="0"/>
  </cellStyleXfs>
  <cellXfs count="49">
    <xf numFmtId="0" fontId="0" fillId="0" borderId="0" xfId="0"/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5" borderId="6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/>
    </xf>
    <xf numFmtId="167" fontId="7" fillId="5" borderId="8" xfId="0" applyNumberFormat="1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 indent="1"/>
    </xf>
    <xf numFmtId="164" fontId="7" fillId="5" borderId="7" xfId="0" applyNumberFormat="1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indent="1"/>
    </xf>
    <xf numFmtId="0" fontId="7" fillId="5" borderId="10" xfId="0" applyFont="1" applyFill="1" applyBorder="1" applyAlignment="1">
      <alignment horizontal="left" vertical="center"/>
    </xf>
    <xf numFmtId="0" fontId="9" fillId="0" borderId="2" xfId="1" applyFont="1" applyBorder="1"/>
    <xf numFmtId="0" fontId="2" fillId="0" borderId="2" xfId="1" applyFont="1" applyBorder="1"/>
    <xf numFmtId="0" fontId="1" fillId="2" borderId="7" xfId="3" applyFill="1" applyBorder="1" applyAlignment="1">
      <alignment horizontal="left" vertical="center" indent="1"/>
    </xf>
    <xf numFmtId="167" fontId="1" fillId="2" borderId="7" xfId="3" applyNumberFormat="1" applyFill="1" applyBorder="1" applyAlignment="1">
      <alignment vertical="center"/>
    </xf>
    <xf numFmtId="166" fontId="1" fillId="2" borderId="10" xfId="3" applyNumberFormat="1" applyFill="1" applyBorder="1" applyAlignment="1">
      <alignment vertical="center" wrapText="1"/>
    </xf>
    <xf numFmtId="0" fontId="3" fillId="5" borderId="1" xfId="2" applyFont="1" applyFill="1" applyBorder="1"/>
    <xf numFmtId="0" fontId="1" fillId="2" borderId="11" xfId="3" applyFill="1" applyBorder="1" applyAlignment="1">
      <alignment vertical="center" wrapText="1"/>
    </xf>
    <xf numFmtId="0" fontId="1" fillId="2" borderId="11" xfId="3" applyFill="1" applyBorder="1" applyAlignment="1">
      <alignment horizontal="center" vertical="center" wrapText="1"/>
    </xf>
    <xf numFmtId="166" fontId="1" fillId="2" borderId="11" xfId="3" applyNumberFormat="1" applyFill="1" applyBorder="1" applyAlignment="1">
      <alignment horizontal="center" vertical="center" wrapText="1"/>
    </xf>
    <xf numFmtId="166" fontId="5" fillId="0" borderId="0" xfId="0" applyNumberFormat="1" applyFont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indent="1"/>
    </xf>
    <xf numFmtId="0" fontId="12" fillId="5" borderId="7" xfId="0" applyFont="1" applyFill="1" applyBorder="1"/>
    <xf numFmtId="0" fontId="13" fillId="0" borderId="0" xfId="0" applyFont="1" applyAlignment="1">
      <alignment horizontal="left" vertical="center" indent="1"/>
    </xf>
    <xf numFmtId="164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13" fillId="5" borderId="5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2" fontId="13" fillId="6" borderId="0" xfId="0" applyNumberFormat="1" applyFont="1" applyFill="1" applyAlignment="1" applyProtection="1">
      <alignment vertical="center"/>
      <protection locked="0"/>
    </xf>
    <xf numFmtId="166" fontId="13" fillId="6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66" fontId="14" fillId="0" borderId="0" xfId="0" applyNumberFormat="1" applyFont="1" applyFill="1" applyAlignment="1">
      <alignment vertical="center"/>
    </xf>
    <xf numFmtId="165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2" fontId="13" fillId="5" borderId="12" xfId="0" applyNumberFormat="1" applyFont="1" applyFill="1" applyBorder="1" applyAlignment="1">
      <alignment vertical="center"/>
    </xf>
    <xf numFmtId="0" fontId="12" fillId="6" borderId="13" xfId="0" applyFont="1" applyFill="1" applyBorder="1" applyAlignment="1">
      <alignment horizontal="left" vertical="center" indent="1"/>
    </xf>
    <xf numFmtId="0" fontId="12" fillId="6" borderId="14" xfId="0" applyFont="1" applyFill="1" applyBorder="1" applyAlignment="1">
      <alignment vertical="center"/>
    </xf>
    <xf numFmtId="166" fontId="12" fillId="6" borderId="14" xfId="0" applyNumberFormat="1" applyFont="1" applyFill="1" applyBorder="1" applyAlignment="1">
      <alignment vertical="center"/>
    </xf>
    <xf numFmtId="0" fontId="12" fillId="6" borderId="15" xfId="0" applyFont="1" applyFill="1" applyBorder="1"/>
    <xf numFmtId="167" fontId="3" fillId="5" borderId="1" xfId="2" applyNumberFormat="1" applyFont="1" applyFill="1" applyBorder="1"/>
    <xf numFmtId="166" fontId="2" fillId="0" borderId="2" xfId="1" applyNumberFormat="1" applyFont="1" applyBorder="1"/>
    <xf numFmtId="0" fontId="11" fillId="6" borderId="6" xfId="0" applyFont="1" applyFill="1" applyBorder="1" applyAlignment="1">
      <alignment horizontal="center" vertical="center"/>
    </xf>
    <xf numFmtId="0" fontId="0" fillId="0" borderId="0" xfId="0"/>
    <xf numFmtId="0" fontId="10" fillId="2" borderId="7" xfId="3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4">
    <cellStyle name="20% - Accent2" xfId="3" builtinId="34" customBuiltin="1"/>
    <cellStyle name="Heading 1" xfId="1" builtinId="16" customBuiltin="1"/>
    <cellStyle name="Input" xfId="2" builtinId="20" customBuiltin="1"/>
    <cellStyle name="Normal" xfId="0" builtinId="0" customBuiltin="1"/>
  </cellStyles>
  <dxfs count="2">
    <dxf>
      <numFmt numFmtId="167" formatCode="&quot;$&quot;#,##0.00"/>
    </dxf>
    <dxf>
      <border outline="0">
        <right style="thin">
          <color rgb="FF7F7F7F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choolExpense" displayName="SchoolExpense" ref="A28:C31" headerRowCount="0" totalsRowShown="0">
  <tableColumns count="3">
    <tableColumn id="1" name="Column1"/>
    <tableColumn id="2" name="Column2"/>
    <tableColumn id="3" name="Column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CollegeExpense" displayName="CollegeExpense" ref="A37:D45" headerRowCount="0" totalsRowShown="0">
  <tableColumns count="4">
    <tableColumn id="1" name="Column1"/>
    <tableColumn id="2" name="Column2"/>
    <tableColumn id="3" name="Column3"/>
    <tableColumn id="4" name="Column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2" displayName="Table2" ref="A6:D16" totalsRowShown="0">
  <autoFilter ref="A6:D16"/>
  <tableColumns count="4">
    <tableColumn id="1" name="FUNDING"/>
    <tableColumn id="2" name="Estimated"/>
    <tableColumn id="3" name="Actual"/>
    <tableColumn id="4" name="Differenc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CollegeExpense5" displayName="CollegeExpense5" ref="A50:D57" headerRowCount="0" totalsRowShown="0">
  <tableColumns count="4">
    <tableColumn id="1" name="Column1"/>
    <tableColumn id="2" name="Column2"/>
    <tableColumn id="3" name="Column3"/>
    <tableColumn id="4" name="Column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CollegeExpense56" displayName="CollegeExpense56" ref="A62:D65" headerRowCount="0" totalsRowShown="0">
  <tableColumns count="4">
    <tableColumn id="1" name="Column1"/>
    <tableColumn id="2" name="Column2"/>
    <tableColumn id="3" name="Column3"/>
    <tableColumn id="4" name="Column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CollegeExpense567" displayName="CollegeExpense567" ref="A70:D73" headerRowCount="0" totalsRowShown="0">
  <tableColumns count="4">
    <tableColumn id="1" name="Column1"/>
    <tableColumn id="2" name="Column2"/>
    <tableColumn id="3" name="Column3"/>
    <tableColumn id="4" name="Column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29" displayName="Table29" ref="F19:I46" totalsRowShown="0">
  <autoFilter ref="F19:I46"/>
  <tableColumns count="4">
    <tableColumn id="1" name="AVERAGE MONTHLY COSTS"/>
    <tableColumn id="2" name="Estimated"/>
    <tableColumn id="3" name="Actual" dataDxfId="1"/>
    <tableColumn id="4" name="Difference" dataDxfId="0">
      <calculatedColumnFormula>Table29[[#This Row],[Estimated]]-Table29[[#This Row],[Actual]]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77"/>
  <sheetViews>
    <sheetView tabSelected="1" workbookViewId="0">
      <selection activeCell="D77" sqref="D77"/>
    </sheetView>
  </sheetViews>
  <sheetFormatPr defaultRowHeight="15" x14ac:dyDescent="0.25"/>
  <cols>
    <col min="1" max="1" width="25.140625" customWidth="1"/>
    <col min="2" max="2" width="15.28515625" customWidth="1"/>
    <col min="3" max="3" width="22.28515625" customWidth="1"/>
    <col min="4" max="4" width="28.28515625" customWidth="1"/>
    <col min="5" max="5" width="40.7109375" customWidth="1"/>
    <col min="6" max="6" width="31.28515625" customWidth="1"/>
    <col min="7" max="7" width="19.28515625" customWidth="1"/>
    <col min="8" max="8" width="18" customWidth="1"/>
    <col min="9" max="9" width="22.5703125" customWidth="1"/>
    <col min="10" max="10" width="9.140625" customWidth="1"/>
  </cols>
  <sheetData>
    <row r="6" spans="1:7" ht="15.75" x14ac:dyDescent="0.25">
      <c r="A6" s="1" t="s">
        <v>0</v>
      </c>
      <c r="B6" s="2" t="s">
        <v>1</v>
      </c>
      <c r="C6" s="2" t="s">
        <v>2</v>
      </c>
      <c r="D6" s="3" t="s">
        <v>3</v>
      </c>
      <c r="E6" s="4"/>
      <c r="F6" s="46"/>
      <c r="G6" s="46"/>
    </row>
    <row r="7" spans="1:7" x14ac:dyDescent="0.25">
      <c r="A7" s="5" t="s">
        <v>4</v>
      </c>
      <c r="B7" s="6">
        <v>400</v>
      </c>
      <c r="C7" s="6">
        <v>600</v>
      </c>
      <c r="D7" s="7">
        <f>Sheet1!$B7-Sheet1!$C7</f>
        <v>-200</v>
      </c>
      <c r="E7" s="4"/>
    </row>
    <row r="8" spans="1:7" x14ac:dyDescent="0.25">
      <c r="A8" s="8" t="s">
        <v>5</v>
      </c>
      <c r="B8" s="9"/>
      <c r="C8" s="9"/>
      <c r="D8" s="7">
        <f>Sheet1!$B8-Sheet1!$C8</f>
        <v>0</v>
      </c>
      <c r="E8" s="4"/>
    </row>
    <row r="9" spans="1:7" x14ac:dyDescent="0.25">
      <c r="A9" s="8" t="s">
        <v>6</v>
      </c>
      <c r="B9" s="9"/>
      <c r="C9" s="9"/>
      <c r="D9" s="7">
        <f>Sheet1!$B9-Sheet1!$C9</f>
        <v>0</v>
      </c>
      <c r="E9" s="4"/>
    </row>
    <row r="10" spans="1:7" x14ac:dyDescent="0.25">
      <c r="A10" s="8" t="s">
        <v>7</v>
      </c>
      <c r="B10" s="9"/>
      <c r="C10" s="9"/>
      <c r="D10" s="7">
        <f>Sheet1!$B10-Sheet1!$C10</f>
        <v>0</v>
      </c>
      <c r="E10" s="4"/>
    </row>
    <row r="11" spans="1:7" x14ac:dyDescent="0.25">
      <c r="A11" s="5" t="s">
        <v>8</v>
      </c>
      <c r="B11" s="9"/>
      <c r="C11" s="9"/>
      <c r="D11" s="7">
        <f>Sheet1!$B11-Sheet1!$C11</f>
        <v>0</v>
      </c>
      <c r="E11" s="4"/>
    </row>
    <row r="12" spans="1:7" x14ac:dyDescent="0.25">
      <c r="A12" s="8" t="s">
        <v>9</v>
      </c>
      <c r="B12" s="6"/>
      <c r="C12" s="6"/>
      <c r="D12" s="7">
        <f>Sheet1!$B12-Sheet1!$C12</f>
        <v>0</v>
      </c>
      <c r="E12" s="4"/>
    </row>
    <row r="13" spans="1:7" x14ac:dyDescent="0.25">
      <c r="A13" s="8" t="s">
        <v>10</v>
      </c>
      <c r="B13" s="6"/>
      <c r="C13" s="6"/>
      <c r="D13" s="7">
        <f>Sheet1!$B13-Sheet1!$C13</f>
        <v>0</v>
      </c>
      <c r="E13" s="4"/>
      <c r="F13" s="46"/>
      <c r="G13" s="46"/>
    </row>
    <row r="14" spans="1:7" x14ac:dyDescent="0.25">
      <c r="A14" s="5" t="s">
        <v>11</v>
      </c>
      <c r="B14" s="6"/>
      <c r="C14" s="6"/>
      <c r="D14" s="7">
        <f>Sheet1!$B14-Sheet1!$C14</f>
        <v>0</v>
      </c>
      <c r="E14" s="4"/>
    </row>
    <row r="15" spans="1:7" x14ac:dyDescent="0.25">
      <c r="A15" s="8" t="s">
        <v>12</v>
      </c>
      <c r="B15" s="6"/>
      <c r="C15" s="6"/>
      <c r="D15" s="7">
        <f>Sheet1!$B15-Sheet1!$C15</f>
        <v>0</v>
      </c>
      <c r="E15" s="4"/>
    </row>
    <row r="16" spans="1:7" x14ac:dyDescent="0.25">
      <c r="A16" s="10" t="s">
        <v>7</v>
      </c>
      <c r="B16" s="11"/>
      <c r="C16" s="11"/>
      <c r="D16" s="7">
        <f>Sheet1!$B16-Sheet1!$C16</f>
        <v>0</v>
      </c>
      <c r="E16" s="4"/>
    </row>
    <row r="17" spans="1:9" ht="20.25" thickBot="1" x14ac:dyDescent="0.35">
      <c r="A17" s="12" t="s">
        <v>13</v>
      </c>
      <c r="B17" s="13">
        <f>SUM(Sheet1!$B$7:$B$16)</f>
        <v>400</v>
      </c>
      <c r="C17" s="13">
        <f>SUM(Sheet1!$C$7:$C$16)</f>
        <v>600</v>
      </c>
      <c r="D17" s="13">
        <f>SUM(Sheet1!$D$7:$D$16)</f>
        <v>-200</v>
      </c>
      <c r="E17" s="4"/>
    </row>
    <row r="18" spans="1:9" ht="15.75" thickTop="1" x14ac:dyDescent="0.25">
      <c r="A18" s="4"/>
      <c r="B18" s="4"/>
      <c r="C18" s="4"/>
      <c r="D18" s="4"/>
      <c r="E18" s="4"/>
    </row>
    <row r="19" spans="1:9" ht="15.75" x14ac:dyDescent="0.25">
      <c r="A19" s="47" t="s">
        <v>14</v>
      </c>
      <c r="B19" s="47"/>
      <c r="C19" s="47"/>
      <c r="E19" s="4"/>
      <c r="F19" s="1" t="s">
        <v>15</v>
      </c>
      <c r="G19" s="2" t="s">
        <v>1</v>
      </c>
      <c r="H19" s="2" t="s">
        <v>2</v>
      </c>
      <c r="I19" s="3" t="s">
        <v>3</v>
      </c>
    </row>
    <row r="20" spans="1:9" x14ac:dyDescent="0.25">
      <c r="A20" s="14" t="s">
        <v>16</v>
      </c>
      <c r="B20" s="15">
        <f>SUM(Sheet1!$C$28:$C$31)</f>
        <v>0</v>
      </c>
      <c r="C20" s="16"/>
      <c r="E20" s="4"/>
      <c r="F20" s="17" t="s">
        <v>17</v>
      </c>
      <c r="G20" s="17">
        <v>800</v>
      </c>
      <c r="H20" s="17">
        <v>600</v>
      </c>
      <c r="I20" s="43">
        <f>Table29[[#This Row],[Estimated]]-Table29[[#This Row],[Actual]]</f>
        <v>200</v>
      </c>
    </row>
    <row r="21" spans="1:9" x14ac:dyDescent="0.25">
      <c r="A21" s="14" t="s">
        <v>18</v>
      </c>
      <c r="B21" s="15">
        <f>SUM(Sheet1!$C$37:$C$45)</f>
        <v>0</v>
      </c>
      <c r="C21" s="18"/>
      <c r="E21" s="4"/>
      <c r="F21" s="17" t="s">
        <v>19</v>
      </c>
      <c r="G21" s="17"/>
      <c r="H21" s="17"/>
      <c r="I21" s="43">
        <f>Table29[[#This Row],[Estimated]]-Table29[[#This Row],[Actual]]</f>
        <v>0</v>
      </c>
    </row>
    <row r="22" spans="1:9" x14ac:dyDescent="0.25">
      <c r="A22" s="14" t="s">
        <v>20</v>
      </c>
      <c r="B22" s="15">
        <v>0</v>
      </c>
      <c r="C22" s="19" t="s">
        <v>21</v>
      </c>
      <c r="E22" s="4"/>
      <c r="F22" s="17" t="s">
        <v>22</v>
      </c>
      <c r="G22" s="17"/>
      <c r="H22" s="17"/>
      <c r="I22" s="43">
        <f>Table29[[#This Row],[Estimated]]-Table29[[#This Row],[Actual]]</f>
        <v>0</v>
      </c>
    </row>
    <row r="23" spans="1:9" x14ac:dyDescent="0.25">
      <c r="A23" s="14" t="s">
        <v>23</v>
      </c>
      <c r="B23" s="15">
        <v>0</v>
      </c>
      <c r="C23" s="20">
        <f>SUM(B20:B24)</f>
        <v>0</v>
      </c>
      <c r="E23" s="4"/>
      <c r="F23" s="17" t="s">
        <v>24</v>
      </c>
      <c r="G23" s="17"/>
      <c r="H23" s="17"/>
      <c r="I23" s="43">
        <f>Table29[[#This Row],[Estimated]]-Table29[[#This Row],[Actual]]</f>
        <v>0</v>
      </c>
    </row>
    <row r="24" spans="1:9" x14ac:dyDescent="0.25">
      <c r="A24" s="14" t="s">
        <v>25</v>
      </c>
      <c r="B24" s="15">
        <v>0</v>
      </c>
      <c r="C24" s="18"/>
      <c r="E24" s="4"/>
      <c r="F24" s="17" t="s">
        <v>26</v>
      </c>
      <c r="G24" s="17"/>
      <c r="H24" s="17"/>
      <c r="I24" s="43">
        <f>Table29[[#This Row],[Estimated]]-Table29[[#This Row],[Actual]]</f>
        <v>0</v>
      </c>
    </row>
    <row r="25" spans="1:9" x14ac:dyDescent="0.25">
      <c r="A25" s="4"/>
      <c r="B25" s="21"/>
      <c r="C25" s="4"/>
      <c r="E25" s="4"/>
      <c r="F25" s="17" t="s">
        <v>27</v>
      </c>
      <c r="G25" s="17"/>
      <c r="H25" s="17"/>
      <c r="I25" s="43">
        <f>Table29[[#This Row],[Estimated]]-Table29[[#This Row],[Actual]]</f>
        <v>0</v>
      </c>
    </row>
    <row r="26" spans="1:9" ht="15.75" x14ac:dyDescent="0.25">
      <c r="A26" s="48" t="s">
        <v>28</v>
      </c>
      <c r="B26" s="48"/>
      <c r="C26" s="48"/>
      <c r="D26" s="22"/>
      <c r="F26" s="17" t="s">
        <v>29</v>
      </c>
      <c r="G26" s="17"/>
      <c r="H26" s="17"/>
      <c r="I26" s="43">
        <f>Table29[[#This Row],[Estimated]]-Table29[[#This Row],[Actual]]</f>
        <v>0</v>
      </c>
    </row>
    <row r="27" spans="1:9" x14ac:dyDescent="0.25">
      <c r="A27" s="23" t="s">
        <v>30</v>
      </c>
      <c r="B27" s="24" t="s">
        <v>31</v>
      </c>
      <c r="C27" s="24" t="s">
        <v>32</v>
      </c>
      <c r="D27" s="24" t="s">
        <v>33</v>
      </c>
      <c r="E27" s="4"/>
      <c r="F27" s="17" t="s">
        <v>34</v>
      </c>
      <c r="G27" s="17"/>
      <c r="H27" s="17"/>
      <c r="I27" s="43">
        <f>Table29[[#This Row],[Estimated]]-Table29[[#This Row],[Actual]]</f>
        <v>0</v>
      </c>
    </row>
    <row r="28" spans="1:9" x14ac:dyDescent="0.25">
      <c r="A28" s="25" t="s">
        <v>35</v>
      </c>
      <c r="B28" s="26"/>
      <c r="C28" s="27"/>
      <c r="D28" s="28"/>
      <c r="E28" s="4"/>
      <c r="F28" s="17" t="s">
        <v>36</v>
      </c>
      <c r="G28" s="17"/>
      <c r="H28" s="17"/>
      <c r="I28" s="43">
        <f>Table29[[#This Row],[Estimated]]-Table29[[#This Row],[Actual]]</f>
        <v>0</v>
      </c>
    </row>
    <row r="29" spans="1:9" x14ac:dyDescent="0.25">
      <c r="A29" s="25" t="s">
        <v>19</v>
      </c>
      <c r="B29" s="26"/>
      <c r="C29" s="27"/>
      <c r="D29" s="28"/>
      <c r="E29" s="4"/>
      <c r="F29" s="17" t="s">
        <v>37</v>
      </c>
      <c r="G29" s="17"/>
      <c r="H29" s="17"/>
      <c r="I29" s="43">
        <f>Table29[[#This Row],[Estimated]]-Table29[[#This Row],[Actual]]</f>
        <v>0</v>
      </c>
    </row>
    <row r="30" spans="1:9" x14ac:dyDescent="0.25">
      <c r="A30" s="25" t="s">
        <v>38</v>
      </c>
      <c r="B30" s="26"/>
      <c r="C30" s="27"/>
      <c r="D30" s="28"/>
      <c r="E30" s="4"/>
      <c r="F30" s="17" t="s">
        <v>39</v>
      </c>
      <c r="G30" s="17"/>
      <c r="H30" s="17"/>
      <c r="I30" s="43">
        <f>Table29[[#This Row],[Estimated]]-Table29[[#This Row],[Actual]]</f>
        <v>0</v>
      </c>
    </row>
    <row r="31" spans="1:9" x14ac:dyDescent="0.25">
      <c r="A31" s="25" t="s">
        <v>40</v>
      </c>
      <c r="B31" s="26"/>
      <c r="C31" s="27"/>
      <c r="D31" s="28"/>
      <c r="E31" s="4"/>
      <c r="F31" s="17" t="s">
        <v>41</v>
      </c>
      <c r="G31" s="17"/>
      <c r="H31" s="17"/>
      <c r="I31" s="43">
        <f>Table29[[#This Row],[Estimated]]-Table29[[#This Row],[Actual]]</f>
        <v>0</v>
      </c>
    </row>
    <row r="32" spans="1:9" x14ac:dyDescent="0.25">
      <c r="A32" s="29" t="s">
        <v>42</v>
      </c>
      <c r="B32" s="30"/>
      <c r="C32" s="31"/>
      <c r="D32" s="32">
        <f>SUM(D28*C28+D29*C29+D30*C30+D31*C31)</f>
        <v>0</v>
      </c>
      <c r="E32" s="4"/>
      <c r="F32" s="17" t="s">
        <v>43</v>
      </c>
      <c r="G32" s="17"/>
      <c r="H32" s="17"/>
      <c r="I32" s="43">
        <f>Table29[[#This Row],[Estimated]]-Table29[[#This Row],[Actual]]</f>
        <v>0</v>
      </c>
    </row>
    <row r="33" spans="1:9" x14ac:dyDescent="0.25">
      <c r="A33" s="29"/>
      <c r="B33" s="30"/>
      <c r="C33" s="31"/>
      <c r="D33" s="32"/>
      <c r="E33" s="4"/>
      <c r="F33" s="17"/>
      <c r="G33" s="17"/>
      <c r="H33" s="17"/>
      <c r="I33" s="43">
        <f>Table29[[#This Row],[Estimated]]-Table29[[#This Row],[Actual]]</f>
        <v>0</v>
      </c>
    </row>
    <row r="34" spans="1:9" x14ac:dyDescent="0.25">
      <c r="A34" s="33"/>
      <c r="B34" s="34"/>
      <c r="C34" s="35"/>
      <c r="E34" s="4"/>
      <c r="F34" s="17" t="s">
        <v>44</v>
      </c>
      <c r="G34" s="17"/>
      <c r="H34" s="17"/>
      <c r="I34" s="43">
        <f>Table29[[#This Row],[Estimated]]-Table29[[#This Row],[Actual]]</f>
        <v>0</v>
      </c>
    </row>
    <row r="35" spans="1:9" ht="15.75" x14ac:dyDescent="0.25">
      <c r="A35" s="45" t="s">
        <v>45</v>
      </c>
      <c r="B35" s="45"/>
      <c r="C35" s="45"/>
      <c r="D35" s="22"/>
      <c r="E35" s="4"/>
      <c r="F35" s="17" t="s">
        <v>46</v>
      </c>
      <c r="G35" s="17"/>
      <c r="H35" s="17"/>
      <c r="I35" s="43">
        <f>Table29[[#This Row],[Estimated]]-Table29[[#This Row],[Actual]]</f>
        <v>0</v>
      </c>
    </row>
    <row r="36" spans="1:9" x14ac:dyDescent="0.25">
      <c r="A36" s="23" t="s">
        <v>30</v>
      </c>
      <c r="B36" s="24" t="s">
        <v>31</v>
      </c>
      <c r="C36" s="24" t="s">
        <v>32</v>
      </c>
      <c r="D36" s="24" t="s">
        <v>33</v>
      </c>
      <c r="E36" s="4"/>
      <c r="F36" s="17" t="s">
        <v>47</v>
      </c>
      <c r="G36" s="17"/>
      <c r="H36" s="17"/>
      <c r="I36" s="43">
        <f>Table29[[#This Row],[Estimated]]-Table29[[#This Row],[Actual]]</f>
        <v>0</v>
      </c>
    </row>
    <row r="37" spans="1:9" x14ac:dyDescent="0.25">
      <c r="A37" s="25" t="s">
        <v>48</v>
      </c>
      <c r="B37" s="26"/>
      <c r="C37" s="36"/>
      <c r="D37" s="28"/>
      <c r="E37" s="4"/>
      <c r="F37" s="17" t="s">
        <v>49</v>
      </c>
      <c r="G37" s="17"/>
      <c r="H37" s="17"/>
      <c r="I37" s="43">
        <f>Table29[[#This Row],[Estimated]]-Table29[[#This Row],[Actual]]</f>
        <v>0</v>
      </c>
    </row>
    <row r="38" spans="1:9" x14ac:dyDescent="0.25">
      <c r="A38" s="25" t="s">
        <v>50</v>
      </c>
      <c r="B38" s="26"/>
      <c r="C38" s="36"/>
      <c r="D38" s="28"/>
      <c r="E38" s="4"/>
      <c r="F38" s="17" t="s">
        <v>51</v>
      </c>
      <c r="G38" s="17"/>
      <c r="H38" s="17"/>
      <c r="I38" s="43">
        <f>Table29[[#This Row],[Estimated]]-Table29[[#This Row],[Actual]]</f>
        <v>0</v>
      </c>
    </row>
    <row r="39" spans="1:9" x14ac:dyDescent="0.25">
      <c r="A39" s="25" t="s">
        <v>52</v>
      </c>
      <c r="B39" s="26"/>
      <c r="C39" s="36"/>
      <c r="D39" s="28"/>
      <c r="E39" s="4"/>
      <c r="F39" s="17" t="s">
        <v>53</v>
      </c>
      <c r="G39" s="17"/>
      <c r="H39" s="17"/>
      <c r="I39" s="43">
        <f>Table29[[#This Row],[Estimated]]-Table29[[#This Row],[Actual]]</f>
        <v>0</v>
      </c>
    </row>
    <row r="40" spans="1:9" x14ac:dyDescent="0.25">
      <c r="A40" s="25" t="s">
        <v>54</v>
      </c>
      <c r="B40" s="26"/>
      <c r="C40" s="36"/>
      <c r="D40" s="28"/>
      <c r="E40" s="4"/>
      <c r="F40" s="17" t="s">
        <v>55</v>
      </c>
      <c r="G40" s="17"/>
      <c r="H40" s="17"/>
      <c r="I40" s="43">
        <f>Table29[[#This Row],[Estimated]]-Table29[[#This Row],[Actual]]</f>
        <v>0</v>
      </c>
    </row>
    <row r="41" spans="1:9" x14ac:dyDescent="0.25">
      <c r="A41" s="25" t="s">
        <v>56</v>
      </c>
      <c r="B41" s="26"/>
      <c r="C41" s="36"/>
      <c r="D41" s="28"/>
      <c r="E41" s="4"/>
      <c r="F41" s="17" t="s">
        <v>57</v>
      </c>
      <c r="G41" s="17"/>
      <c r="H41" s="17"/>
      <c r="I41" s="43">
        <f>Table29[[#This Row],[Estimated]]-Table29[[#This Row],[Actual]]</f>
        <v>0</v>
      </c>
    </row>
    <row r="42" spans="1:9" x14ac:dyDescent="0.25">
      <c r="A42" s="25" t="s">
        <v>58</v>
      </c>
      <c r="B42" s="26"/>
      <c r="C42" s="36"/>
      <c r="D42" s="28"/>
      <c r="F42" s="17" t="s">
        <v>59</v>
      </c>
      <c r="G42" s="17"/>
      <c r="H42" s="17"/>
      <c r="I42" s="43">
        <f>Table29[[#This Row],[Estimated]]-Table29[[#This Row],[Actual]]</f>
        <v>0</v>
      </c>
    </row>
    <row r="43" spans="1:9" x14ac:dyDescent="0.25">
      <c r="A43" s="25" t="s">
        <v>57</v>
      </c>
      <c r="B43" s="26"/>
      <c r="C43" s="36"/>
      <c r="D43" s="28"/>
      <c r="F43" s="17" t="s">
        <v>60</v>
      </c>
      <c r="G43" s="17"/>
      <c r="H43" s="17"/>
      <c r="I43" s="43">
        <f>Table29[[#This Row],[Estimated]]-Table29[[#This Row],[Actual]]</f>
        <v>0</v>
      </c>
    </row>
    <row r="44" spans="1:9" x14ac:dyDescent="0.25">
      <c r="A44" s="37" t="s">
        <v>61</v>
      </c>
      <c r="B44" s="26"/>
      <c r="C44" s="36"/>
      <c r="D44" s="38"/>
      <c r="F44" s="17" t="s">
        <v>62</v>
      </c>
      <c r="G44" s="17"/>
      <c r="H44" s="17"/>
      <c r="I44" s="43">
        <f>Table29[[#This Row],[Estimated]]-Table29[[#This Row],[Actual]]</f>
        <v>0</v>
      </c>
    </row>
    <row r="45" spans="1:9" ht="15.75" thickBot="1" x14ac:dyDescent="0.3">
      <c r="A45" s="37" t="s">
        <v>63</v>
      </c>
      <c r="B45" s="26"/>
      <c r="C45" s="36"/>
      <c r="D45" s="38"/>
      <c r="F45" s="17" t="s">
        <v>64</v>
      </c>
      <c r="G45" s="17"/>
      <c r="H45" s="17"/>
      <c r="I45" s="43">
        <f>Table29[[#This Row],[Estimated]]-Table29[[#This Row],[Actual]]</f>
        <v>0</v>
      </c>
    </row>
    <row r="46" spans="1:9" ht="15.75" thickTop="1" x14ac:dyDescent="0.25">
      <c r="A46" s="39" t="s">
        <v>42</v>
      </c>
      <c r="B46" s="40"/>
      <c r="C46" s="41"/>
      <c r="D46" s="42">
        <f>SUM(D37*C37+D38*C38+D39*C39+D40*C40+D41*C41+D42*C42+D43*C43+D44*C44+D45*C45)</f>
        <v>0</v>
      </c>
      <c r="F46" s="17" t="s">
        <v>65</v>
      </c>
      <c r="G46" s="17"/>
      <c r="H46" s="17"/>
      <c r="I46" s="43">
        <f>Table29[[#This Row],[Estimated]]-Table29[[#This Row],[Actual]]</f>
        <v>0</v>
      </c>
    </row>
    <row r="48" spans="1:9" ht="20.25" thickBot="1" x14ac:dyDescent="0.35">
      <c r="A48" s="45" t="s">
        <v>66</v>
      </c>
      <c r="B48" s="45"/>
      <c r="C48" s="45"/>
      <c r="D48" s="22"/>
      <c r="F48" s="12" t="s">
        <v>67</v>
      </c>
      <c r="G48" s="13"/>
      <c r="H48" s="13"/>
      <c r="I48" s="13"/>
    </row>
    <row r="49" spans="1:9" ht="15.75" thickTop="1" x14ac:dyDescent="0.25">
      <c r="A49" s="23" t="s">
        <v>30</v>
      </c>
      <c r="B49" s="24" t="s">
        <v>31</v>
      </c>
      <c r="C49" s="24" t="s">
        <v>32</v>
      </c>
      <c r="D49" s="24" t="s">
        <v>33</v>
      </c>
      <c r="G49">
        <f>SUM(Table29[Estimated])</f>
        <v>800</v>
      </c>
      <c r="H49">
        <f>SUM(Table29[Actual])</f>
        <v>600</v>
      </c>
      <c r="I49">
        <f>SUM(Table29[Difference])</f>
        <v>200</v>
      </c>
    </row>
    <row r="50" spans="1:9" x14ac:dyDescent="0.25">
      <c r="A50" s="25" t="s">
        <v>68</v>
      </c>
      <c r="B50" s="26"/>
      <c r="C50" s="36"/>
      <c r="D50" s="28"/>
    </row>
    <row r="51" spans="1:9" x14ac:dyDescent="0.25">
      <c r="A51" s="25" t="s">
        <v>69</v>
      </c>
      <c r="B51" s="26"/>
      <c r="C51" s="36"/>
      <c r="D51" s="28"/>
    </row>
    <row r="52" spans="1:9" x14ac:dyDescent="0.25">
      <c r="A52" s="25" t="s">
        <v>70</v>
      </c>
      <c r="B52" s="26"/>
      <c r="C52" s="36"/>
      <c r="D52" s="28"/>
    </row>
    <row r="53" spans="1:9" x14ac:dyDescent="0.25">
      <c r="A53" s="25" t="s">
        <v>71</v>
      </c>
      <c r="B53" s="26"/>
      <c r="C53" s="36"/>
      <c r="D53" s="28"/>
    </row>
    <row r="54" spans="1:9" x14ac:dyDescent="0.25">
      <c r="A54" s="25" t="s">
        <v>72</v>
      </c>
      <c r="B54" s="26"/>
      <c r="C54" s="36"/>
      <c r="D54" s="28"/>
    </row>
    <row r="55" spans="1:9" x14ac:dyDescent="0.25">
      <c r="A55" s="25" t="s">
        <v>73</v>
      </c>
      <c r="B55" s="26"/>
      <c r="C55" s="36"/>
      <c r="D55" s="28"/>
    </row>
    <row r="56" spans="1:9" x14ac:dyDescent="0.25">
      <c r="A56" s="25" t="s">
        <v>74</v>
      </c>
      <c r="B56" s="26"/>
      <c r="C56" s="36"/>
      <c r="D56" s="28"/>
    </row>
    <row r="57" spans="1:9" ht="15.75" thickBot="1" x14ac:dyDescent="0.3">
      <c r="A57" s="37" t="s">
        <v>75</v>
      </c>
      <c r="B57" s="26"/>
      <c r="C57" s="36"/>
      <c r="D57" s="38"/>
    </row>
    <row r="58" spans="1:9" ht="15.75" thickTop="1" x14ac:dyDescent="0.25">
      <c r="A58" s="39" t="s">
        <v>42</v>
      </c>
      <c r="B58" s="40"/>
      <c r="C58" s="41"/>
      <c r="D58" s="42">
        <f>SUM(D50*C50+D51*C51+D52*C52+D53*C53+D54*C54+D55*C55+D56*C56+D57*C57)</f>
        <v>0</v>
      </c>
    </row>
    <row r="60" spans="1:9" ht="15.75" x14ac:dyDescent="0.25">
      <c r="A60" s="45" t="s">
        <v>76</v>
      </c>
      <c r="B60" s="45"/>
      <c r="C60" s="45"/>
      <c r="D60" s="22"/>
    </row>
    <row r="61" spans="1:9" x14ac:dyDescent="0.25">
      <c r="A61" s="23" t="s">
        <v>30</v>
      </c>
      <c r="B61" s="24" t="s">
        <v>31</v>
      </c>
      <c r="C61" s="24" t="s">
        <v>32</v>
      </c>
      <c r="D61" s="24" t="s">
        <v>33</v>
      </c>
    </row>
    <row r="62" spans="1:9" x14ac:dyDescent="0.25">
      <c r="A62" s="25" t="s">
        <v>77</v>
      </c>
      <c r="B62" s="26"/>
      <c r="C62" s="36"/>
      <c r="D62" s="28"/>
    </row>
    <row r="63" spans="1:9" x14ac:dyDescent="0.25">
      <c r="A63" s="25" t="s">
        <v>78</v>
      </c>
      <c r="B63" s="26"/>
      <c r="C63" s="36"/>
      <c r="D63" s="28"/>
    </row>
    <row r="64" spans="1:9" x14ac:dyDescent="0.25">
      <c r="A64" s="25" t="s">
        <v>79</v>
      </c>
      <c r="B64" s="26"/>
      <c r="C64" s="36"/>
      <c r="D64" s="28"/>
    </row>
    <row r="65" spans="1:4" ht="15.75" thickBot="1" x14ac:dyDescent="0.3">
      <c r="A65" s="25" t="s">
        <v>7</v>
      </c>
      <c r="B65" s="26"/>
      <c r="C65" s="36"/>
      <c r="D65" s="28"/>
    </row>
    <row r="66" spans="1:4" ht="15.75" thickTop="1" x14ac:dyDescent="0.25">
      <c r="A66" s="39" t="s">
        <v>42</v>
      </c>
      <c r="B66" s="40"/>
      <c r="C66" s="41"/>
      <c r="D66" s="42">
        <f>SUM(D62*C62+D63*C63+D64*C64+D65*C65)</f>
        <v>0</v>
      </c>
    </row>
    <row r="68" spans="1:4" ht="15.75" x14ac:dyDescent="0.25">
      <c r="A68" s="45" t="s">
        <v>80</v>
      </c>
      <c r="B68" s="45"/>
      <c r="C68" s="45"/>
      <c r="D68" s="22"/>
    </row>
    <row r="69" spans="1:4" x14ac:dyDescent="0.25">
      <c r="A69" s="23" t="s">
        <v>30</v>
      </c>
      <c r="B69" s="24" t="s">
        <v>31</v>
      </c>
      <c r="C69" s="24" t="s">
        <v>32</v>
      </c>
      <c r="D69" s="24" t="s">
        <v>33</v>
      </c>
    </row>
    <row r="70" spans="1:4" x14ac:dyDescent="0.25">
      <c r="A70" s="25" t="s">
        <v>81</v>
      </c>
      <c r="B70" s="26"/>
      <c r="C70" s="36"/>
      <c r="D70" s="28"/>
    </row>
    <row r="71" spans="1:4" x14ac:dyDescent="0.25">
      <c r="A71" s="25" t="s">
        <v>82</v>
      </c>
      <c r="B71" s="26"/>
      <c r="C71" s="36"/>
      <c r="D71" s="28"/>
    </row>
    <row r="72" spans="1:4" x14ac:dyDescent="0.25">
      <c r="A72" s="25" t="s">
        <v>83</v>
      </c>
      <c r="B72" s="26"/>
      <c r="C72" s="36"/>
      <c r="D72" s="28"/>
    </row>
    <row r="73" spans="1:4" ht="15.75" thickBot="1" x14ac:dyDescent="0.3">
      <c r="A73" s="25" t="s">
        <v>7</v>
      </c>
      <c r="B73" s="26"/>
      <c r="C73" s="36"/>
      <c r="D73" s="28"/>
    </row>
    <row r="74" spans="1:4" ht="15.75" thickTop="1" x14ac:dyDescent="0.25">
      <c r="A74" s="39" t="s">
        <v>42</v>
      </c>
      <c r="B74" s="40"/>
      <c r="C74" s="41"/>
      <c r="D74" s="42">
        <f>SUM(D70*C70+D71*C71+D72*C72+D73*C73)</f>
        <v>0</v>
      </c>
    </row>
    <row r="76" spans="1:4" ht="20.25" thickBot="1" x14ac:dyDescent="0.35">
      <c r="A76" s="12" t="s">
        <v>84</v>
      </c>
      <c r="B76" s="13"/>
      <c r="C76" s="13"/>
      <c r="D76" s="44">
        <f>SUM(D74+D66+D58+D46+D32)</f>
        <v>0</v>
      </c>
    </row>
    <row r="77" spans="1:4" ht="15.75" thickTop="1" x14ac:dyDescent="0.25"/>
  </sheetData>
  <mergeCells count="8">
    <mergeCell ref="A60:C60"/>
    <mergeCell ref="A68:C68"/>
    <mergeCell ref="F6:G6"/>
    <mergeCell ref="F13:G13"/>
    <mergeCell ref="A19:C19"/>
    <mergeCell ref="A26:C26"/>
    <mergeCell ref="A35:C35"/>
    <mergeCell ref="A48:C48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2015-10-22T12:08:47Z</dcterms:created>
  <dcterms:modified xsi:type="dcterms:W3CDTF">2022-05-10T09:45:41Z</dcterms:modified>
</cp:coreProperties>
</file>