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chebert\Desktop\"/>
    </mc:Choice>
  </mc:AlternateContent>
  <bookViews>
    <workbookView xWindow="0" yWindow="0" windowWidth="28800" windowHeight="12300"/>
  </bookViews>
  <sheets>
    <sheet name="Budget"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 l="1"/>
  <c r="D39" i="1" l="1"/>
  <c r="D19" i="1" l="1"/>
  <c r="D35" i="1"/>
  <c r="D29" i="1"/>
  <c r="D24" i="1"/>
  <c r="D16" i="1"/>
  <c r="C10" i="1"/>
  <c r="D45" i="1" l="1"/>
  <c r="D50" i="1"/>
  <c r="D49" i="1"/>
  <c r="C45" i="1"/>
  <c r="C50" i="1" s="1"/>
  <c r="D48" i="1" l="1"/>
  <c r="D47" i="1" l="1"/>
  <c r="C47" i="1"/>
  <c r="C43" i="1" l="1"/>
  <c r="C35" i="1"/>
  <c r="C19" i="1"/>
  <c r="C39" i="1"/>
  <c r="C16" i="1" l="1"/>
  <c r="C24" i="1"/>
  <c r="C29" i="1"/>
  <c r="C48" i="1" l="1"/>
  <c r="C49" i="1" s="1"/>
</calcChain>
</file>

<file path=xl/sharedStrings.xml><?xml version="1.0" encoding="utf-8"?>
<sst xmlns="http://schemas.openxmlformats.org/spreadsheetml/2006/main" count="53" uniqueCount="53">
  <si>
    <r>
      <rPr>
        <b/>
        <sz val="18"/>
        <color theme="0"/>
        <rFont val="Calibri"/>
        <family val="2"/>
        <scheme val="minor"/>
      </rPr>
      <t>Income</t>
    </r>
  </si>
  <si>
    <r>
      <rPr>
        <b/>
        <sz val="18"/>
        <color theme="0"/>
        <rFont val="Calibri"/>
        <family val="2"/>
        <scheme val="minor"/>
      </rPr>
      <t>Expenses</t>
    </r>
  </si>
  <si>
    <r>
      <rPr>
        <b/>
        <sz val="18"/>
        <color theme="0"/>
        <rFont val="Calibri"/>
        <family val="2"/>
        <scheme val="minor"/>
      </rPr>
      <t>TOTAL</t>
    </r>
  </si>
  <si>
    <r>
      <rPr>
        <b/>
        <sz val="12"/>
        <color theme="0"/>
        <rFont val="Calibri"/>
        <family val="2"/>
        <scheme val="minor"/>
      </rPr>
      <t>Ideal</t>
    </r>
  </si>
  <si>
    <r>
      <rPr>
        <b/>
        <sz val="11"/>
        <color rgb="FF3F3F3F"/>
        <rFont val="Calibri"/>
        <family val="2"/>
        <scheme val="minor"/>
      </rPr>
      <t>Salary and other sources of income (net and per month)</t>
    </r>
  </si>
  <si>
    <r>
      <rPr>
        <b/>
        <sz val="18"/>
        <color theme="0"/>
        <rFont val="Calibri"/>
        <family val="2"/>
        <scheme val="minor"/>
      </rPr>
      <t>Saving</t>
    </r>
  </si>
  <si>
    <t>Month-end balance</t>
  </si>
  <si>
    <r>
      <rPr>
        <b/>
        <sz val="12"/>
        <color theme="0"/>
        <rFont val="Calibri"/>
        <family val="2"/>
        <scheme val="minor"/>
      </rPr>
      <t>Real</t>
    </r>
  </si>
  <si>
    <r>
      <rPr>
        <b/>
        <sz val="11"/>
        <color theme="1" tint="0.249977111117893"/>
        <rFont val="Calibri"/>
        <family val="2"/>
        <scheme val="minor"/>
      </rPr>
      <t>Total estimated cost</t>
    </r>
  </si>
  <si>
    <r>
      <rPr>
        <sz val="10"/>
        <color rgb="FF3F3F3F"/>
        <rFont val="Calibri"/>
        <family val="2"/>
        <scheme val="minor"/>
      </rPr>
      <t>Cell phone fees</t>
    </r>
  </si>
  <si>
    <r>
      <rPr>
        <sz val="10"/>
        <color rgb="FF3F3F3F"/>
        <rFont val="Calibri"/>
        <family val="2"/>
        <scheme val="minor"/>
      </rPr>
      <t>Hydro</t>
    </r>
  </si>
  <si>
    <r>
      <rPr>
        <sz val="10"/>
        <color rgb="FF3F3F3F"/>
        <rFont val="Calibri"/>
        <family val="2"/>
        <scheme val="minor"/>
      </rPr>
      <t>Internet</t>
    </r>
  </si>
  <si>
    <r>
      <rPr>
        <sz val="10"/>
        <color rgb="FF3F3F3F"/>
        <rFont val="Calibri"/>
        <family val="2"/>
        <scheme val="minor"/>
      </rPr>
      <t>Rent and/or mortgage</t>
    </r>
  </si>
  <si>
    <r>
      <rPr>
        <sz val="10"/>
        <color rgb="FF3F3F3F"/>
        <rFont val="Calibri"/>
        <family val="2"/>
        <scheme val="minor"/>
      </rPr>
      <t>Daycare</t>
    </r>
  </si>
  <si>
    <r>
      <rPr>
        <sz val="10"/>
        <color rgb="FF3F3F3F"/>
        <rFont val="Calibri"/>
        <family val="2"/>
        <scheme val="minor"/>
      </rPr>
      <t>Miscellaneous</t>
    </r>
  </si>
  <si>
    <r>
      <rPr>
        <sz val="10"/>
        <color rgb="FF3F3F3F"/>
        <rFont val="Calibri"/>
        <family val="2"/>
        <scheme val="minor"/>
      </rPr>
      <t>Gas</t>
    </r>
  </si>
  <si>
    <r>
      <rPr>
        <sz val="10"/>
        <color rgb="FF3F3F3F"/>
        <rFont val="Calibri"/>
        <family val="2"/>
        <scheme val="minor"/>
      </rPr>
      <t>Home insurance</t>
    </r>
  </si>
  <si>
    <r>
      <rPr>
        <sz val="10"/>
        <color rgb="FF3F3F3F"/>
        <rFont val="Calibri"/>
        <family val="2"/>
        <scheme val="minor"/>
      </rPr>
      <t>Car insurance</t>
    </r>
  </si>
  <si>
    <r>
      <rPr>
        <sz val="10"/>
        <color rgb="FF3F3F3F"/>
        <rFont val="Calibri"/>
        <family val="2"/>
        <scheme val="minor"/>
      </rPr>
      <t>Food products</t>
    </r>
  </si>
  <si>
    <r>
      <rPr>
        <sz val="10"/>
        <color rgb="FF3F3F3F"/>
        <rFont val="Calibri"/>
        <family val="2"/>
        <scheme val="minor"/>
      </rPr>
      <t>Personal hygiene and beauty products</t>
    </r>
  </si>
  <si>
    <r>
      <rPr>
        <sz val="10"/>
        <color rgb="FF3F3F3F"/>
        <rFont val="Calibri"/>
        <family val="2"/>
        <scheme val="minor"/>
      </rPr>
      <t>Renovations, cleaning products, gardening products, and more</t>
    </r>
  </si>
  <si>
    <r>
      <rPr>
        <sz val="10"/>
        <color rgb="FF3F3F3F"/>
        <rFont val="Calibri"/>
        <family val="2"/>
        <scheme val="minor"/>
      </rPr>
      <t>Tuition</t>
    </r>
  </si>
  <si>
    <r>
      <rPr>
        <sz val="10"/>
        <color rgb="FF3F3F3F"/>
        <rFont val="Calibri"/>
        <family val="2"/>
        <scheme val="minor"/>
      </rPr>
      <t>Office or school supplies</t>
    </r>
  </si>
  <si>
    <r>
      <rPr>
        <sz val="10"/>
        <color rgb="FF3F3F3F"/>
        <rFont val="Calibri"/>
        <family val="2"/>
        <scheme val="minor"/>
      </rPr>
      <t>Office or school attire</t>
    </r>
  </si>
  <si>
    <r>
      <rPr>
        <sz val="10"/>
        <color rgb="FF3F3F3F"/>
        <rFont val="Calibri"/>
        <family val="2"/>
        <scheme val="minor"/>
      </rPr>
      <t>Student loan</t>
    </r>
  </si>
  <si>
    <r>
      <rPr>
        <sz val="10"/>
        <color rgb="FF3F3F3F"/>
        <rFont val="Calibri"/>
        <family val="2"/>
        <scheme val="minor"/>
      </rPr>
      <t>Restaurant, bar, and café outings</t>
    </r>
  </si>
  <si>
    <r>
      <rPr>
        <sz val="10"/>
        <color rgb="FF3F3F3F"/>
        <rFont val="Calibri"/>
        <family val="2"/>
        <scheme val="minor"/>
      </rPr>
      <t xml:space="preserve">Movie nights and other cultural events </t>
    </r>
  </si>
  <si>
    <r>
      <rPr>
        <sz val="10"/>
        <color rgb="FF3F3F3F"/>
        <rFont val="Calibri"/>
        <family val="2"/>
        <scheme val="minor"/>
      </rPr>
      <t>Medical fees</t>
    </r>
  </si>
  <si>
    <r>
      <rPr>
        <sz val="10"/>
        <color rgb="FF3F3F3F"/>
        <rFont val="Calibri"/>
        <family val="2"/>
        <scheme val="minor"/>
      </rPr>
      <t>Car loan</t>
    </r>
  </si>
  <si>
    <r>
      <rPr>
        <sz val="10"/>
        <color rgb="FF3F3F3F"/>
        <rFont val="Calibri"/>
        <family val="2"/>
        <scheme val="minor"/>
      </rPr>
      <t>Public transit</t>
    </r>
  </si>
  <si>
    <r>
      <rPr>
        <sz val="10"/>
        <color rgb="FF3F3F3F"/>
        <rFont val="Calibri"/>
        <family val="2"/>
        <scheme val="minor"/>
      </rPr>
      <t>Various memberships</t>
    </r>
  </si>
  <si>
    <r>
      <rPr>
        <sz val="10"/>
        <color rgb="FF3F3F3F"/>
        <rFont val="Calibri"/>
        <family val="2"/>
        <scheme val="minor"/>
      </rPr>
      <t>Gym or fitness club memberships</t>
    </r>
  </si>
  <si>
    <r>
      <rPr>
        <sz val="10"/>
        <color rgb="FF3F3F3F"/>
        <rFont val="Calibri"/>
        <family val="2"/>
        <scheme val="minor"/>
      </rPr>
      <t>Clothing and care</t>
    </r>
  </si>
  <si>
    <r>
      <rPr>
        <sz val="10"/>
        <color rgb="FF3F3F3F"/>
        <rFont val="Calibri"/>
        <family val="2"/>
        <scheme val="minor"/>
      </rPr>
      <t>New clothes, hair salon visits, and other personal expenses</t>
    </r>
  </si>
  <si>
    <t>My total expenses</t>
  </si>
  <si>
    <r>
      <rPr>
        <b/>
        <sz val="18"/>
        <color theme="0"/>
        <rFont val="Calibri"/>
        <family val="2"/>
        <scheme val="minor"/>
      </rPr>
      <t>My project</t>
    </r>
  </si>
  <si>
    <r>
      <rPr>
        <b/>
        <sz val="12"/>
        <color rgb="FF3F3F3F"/>
        <rFont val="Calibri"/>
        <family val="2"/>
        <scheme val="minor"/>
      </rPr>
      <t xml:space="preserve">Housing </t>
    </r>
    <r>
      <rPr>
        <sz val="12"/>
        <color rgb="FF3F3F3F"/>
        <rFont val="Calibri"/>
        <family val="2"/>
        <scheme val="minor"/>
      </rPr>
      <t>(about 25% of your income)</t>
    </r>
    <r>
      <rPr>
        <sz val="11"/>
        <color rgb="FF3F3F3F"/>
        <rFont val="Calibri"/>
        <family val="2"/>
        <scheme val="minor"/>
      </rPr>
      <t xml:space="preserve">
</t>
    </r>
    <r>
      <rPr>
        <sz val="10"/>
        <color rgb="FF3F3F3F"/>
        <rFont val="Calibri"/>
        <family val="2"/>
        <scheme val="minor"/>
      </rPr>
      <t>All expenses related to the maintenance of your home. These include rent, renovations, new furniture, snow removal—the list goes on!</t>
    </r>
  </si>
  <si>
    <r>
      <rPr>
        <b/>
        <sz val="12"/>
        <color rgb="FF3F3F3F"/>
        <rFont val="Calibri"/>
        <family val="2"/>
        <scheme val="minor"/>
      </rPr>
      <t xml:space="preserve">Groceries </t>
    </r>
    <r>
      <rPr>
        <sz val="12"/>
        <color rgb="FF3F3F3F"/>
        <rFont val="Calibri"/>
        <family val="2"/>
        <scheme val="minor"/>
      </rPr>
      <t>(between 5% and 15% of your income)</t>
    </r>
    <r>
      <rPr>
        <sz val="11"/>
        <color rgb="FF3F3F3F"/>
        <rFont val="Calibri"/>
        <family val="2"/>
        <scheme val="minor"/>
      </rPr>
      <t xml:space="preserve">
</t>
    </r>
    <r>
      <rPr>
        <sz val="10"/>
        <color rgb="FF3F3F3F"/>
        <rFont val="Calibri"/>
        <family val="2"/>
        <scheme val="minor"/>
      </rPr>
      <t>Think of your shopping list of weekly essentials.</t>
    </r>
  </si>
  <si>
    <r>
      <rPr>
        <b/>
        <sz val="12"/>
        <color rgb="FF3F3F3F"/>
        <rFont val="Calibri"/>
        <family val="2"/>
        <scheme val="minor"/>
      </rPr>
      <t xml:space="preserve">Work/Studies </t>
    </r>
    <r>
      <rPr>
        <sz val="12"/>
        <color rgb="FF3F3F3F"/>
        <rFont val="Calibri"/>
        <family val="2"/>
        <scheme val="minor"/>
      </rPr>
      <t>(between 5% and 10% of your income)</t>
    </r>
    <r>
      <rPr>
        <sz val="11"/>
        <color rgb="FF3F3F3F"/>
        <rFont val="Calibri"/>
        <family val="2"/>
        <scheme val="minor"/>
      </rPr>
      <t xml:space="preserve">
</t>
    </r>
    <r>
      <rPr>
        <sz val="10"/>
        <color rgb="FF3F3F3F"/>
        <rFont val="Calibri"/>
        <family val="2"/>
        <scheme val="minor"/>
      </rPr>
      <t>Tuition fees, student loan payments, office or school supplies . . . not to mention those spiffy new shoes!</t>
    </r>
  </si>
  <si>
    <r>
      <rPr>
        <b/>
        <sz val="12"/>
        <color rgb="FF3F3F3F"/>
        <rFont val="Calibri"/>
        <family val="2"/>
        <scheme val="minor"/>
      </rPr>
      <t xml:space="preserve">Outings and other leisure expenses </t>
    </r>
    <r>
      <rPr>
        <sz val="12"/>
        <color rgb="FF3F3F3F"/>
        <rFont val="Calibri"/>
        <family val="2"/>
        <scheme val="minor"/>
      </rPr>
      <t>(between 5% and 10% of your income)</t>
    </r>
    <r>
      <rPr>
        <sz val="11"/>
        <color rgb="FF3F3F3F"/>
        <rFont val="Calibri"/>
        <family val="2"/>
        <scheme val="minor"/>
      </rPr>
      <t xml:space="preserve">
</t>
    </r>
    <r>
      <rPr>
        <sz val="10"/>
        <color rgb="FF3F3F3F"/>
        <rFont val="Calibri"/>
        <family val="2"/>
        <scheme val="minor"/>
      </rPr>
      <t>In addition to activities, these include purchases that help you relax and switch off your brain, like your gym membership.</t>
    </r>
  </si>
  <si>
    <r>
      <rPr>
        <b/>
        <sz val="12"/>
        <color rgb="FF3F3F3F"/>
        <rFont val="Calibri"/>
        <family val="2"/>
        <scheme val="minor"/>
      </rPr>
      <t xml:space="preserve">Transport </t>
    </r>
    <r>
      <rPr>
        <sz val="12"/>
        <color rgb="FF3F3F3F"/>
        <rFont val="Calibri"/>
        <family val="2"/>
        <scheme val="minor"/>
      </rPr>
      <t>(between 10% and 15% of your income)</t>
    </r>
    <r>
      <rPr>
        <sz val="11"/>
        <color rgb="FF3F3F3F"/>
        <rFont val="Calibri"/>
        <family val="2"/>
        <scheme val="minor"/>
      </rPr>
      <t xml:space="preserve">
</t>
    </r>
    <r>
      <rPr>
        <sz val="10"/>
        <color rgb="FF3F3F3F"/>
        <rFont val="Calibri"/>
        <family val="2"/>
        <scheme val="minor"/>
      </rPr>
      <t>Are you a cyclist, driver, or public transit user? No matter your preferred mode of transportation, getting around requires a certain budget, whether you’re spending it on a good helmet, a tank of gas, or a monthly transit pass.</t>
    </r>
  </si>
  <si>
    <r>
      <rPr>
        <b/>
        <sz val="12"/>
        <color rgb="FF3F3F3F"/>
        <rFont val="Calibri"/>
        <family val="2"/>
        <scheme val="minor"/>
      </rPr>
      <t xml:space="preserve">Childcare </t>
    </r>
    <r>
      <rPr>
        <sz val="12"/>
        <color rgb="FF3F3F3F"/>
        <rFont val="Calibri"/>
        <family val="2"/>
        <scheme val="minor"/>
      </rPr>
      <t>(about 8% of your income)</t>
    </r>
    <r>
      <rPr>
        <sz val="11"/>
        <color rgb="FF3F3F3F"/>
        <rFont val="Calibri"/>
        <family val="2"/>
        <scheme val="minor"/>
      </rPr>
      <t xml:space="preserve">
</t>
    </r>
    <r>
      <rPr>
        <sz val="10"/>
        <color rgb="FF3F3F3F"/>
        <rFont val="Calibri"/>
        <family val="2"/>
        <scheme val="minor"/>
      </rPr>
      <t>Do you have children? Depending on their age, your childcare expenses may be substantial. Consider everything from daycare fees to alimony to extracurricular activities.</t>
    </r>
  </si>
  <si>
    <r>
      <rPr>
        <b/>
        <sz val="12"/>
        <color rgb="FF3F3F3F"/>
        <rFont val="Calibri"/>
        <family val="2"/>
        <scheme val="minor"/>
      </rPr>
      <t xml:space="preserve">Necessities </t>
    </r>
    <r>
      <rPr>
        <sz val="12"/>
        <color rgb="FF3F3F3F"/>
        <rFont val="Calibri"/>
        <family val="2"/>
        <scheme val="minor"/>
      </rPr>
      <t>(between 5% and 10% of your income)</t>
    </r>
    <r>
      <rPr>
        <sz val="11"/>
        <color rgb="FF3F3F3F"/>
        <rFont val="Calibri"/>
        <family val="2"/>
        <scheme val="minor"/>
      </rPr>
      <t xml:space="preserve">
</t>
    </r>
    <r>
      <rPr>
        <sz val="10"/>
        <color rgb="FF3F3F3F"/>
        <rFont val="Calibri"/>
        <family val="2"/>
        <scheme val="minor"/>
      </rPr>
      <t>Any additional amounts spent on life’s essentials.</t>
    </r>
  </si>
  <si>
    <r>
      <rPr>
        <b/>
        <sz val="12"/>
        <color rgb="FF3F3F3F"/>
        <rFont val="Calibri"/>
        <family val="2"/>
        <scheme val="minor"/>
      </rPr>
      <t xml:space="preserve">Other </t>
    </r>
    <r>
      <rPr>
        <sz val="12"/>
        <color rgb="FF3F3F3F"/>
        <rFont val="Calibri"/>
        <family val="2"/>
        <scheme val="minor"/>
      </rPr>
      <t>(about 4% of your income)</t>
    </r>
    <r>
      <rPr>
        <sz val="11"/>
        <color rgb="FF3F3F3F"/>
        <rFont val="Calibri"/>
        <family val="2"/>
        <scheme val="minor"/>
      </rPr>
      <t xml:space="preserve">
</t>
    </r>
    <r>
      <rPr>
        <sz val="10"/>
        <color rgb="FF3F3F3F"/>
        <rFont val="Calibri"/>
        <family val="2"/>
        <scheme val="minor"/>
      </rPr>
      <t>Did you just remember another expense? Enter it here!</t>
    </r>
  </si>
  <si>
    <r>
      <rPr>
        <sz val="10"/>
        <color rgb="FF3F3F3F"/>
        <rFont val="Calibri"/>
        <family val="2"/>
        <scheme val="minor"/>
      </rPr>
      <t>For your sun-soaked holiday or gorgeous new car to become a reality, you need to put aside a certain amount every month. (About 10% of your income)</t>
    </r>
  </si>
  <si>
    <t>My monthly income</t>
  </si>
  <si>
    <t>Estimated time to achieve my goal (in months)</t>
  </si>
  <si>
    <r>
      <rPr>
        <b/>
        <sz val="24"/>
        <color rgb="FF3F3F3F"/>
        <rFont val="Calibri"/>
        <family val="2"/>
        <scheme val="minor"/>
      </rPr>
      <t xml:space="preserve">Monthly budget tool </t>
    </r>
    <r>
      <rPr>
        <sz val="24"/>
        <color rgb="FF3F3F3F"/>
        <rFont val="Calibri"/>
        <family val="2"/>
        <scheme val="minor"/>
      </rPr>
      <t xml:space="preserve">
</t>
    </r>
    <r>
      <rPr>
        <b/>
        <sz val="11"/>
        <color rgb="FF3F3F3F"/>
        <rFont val="Calibri"/>
        <family val="2"/>
        <scheme val="minor"/>
      </rPr>
      <t xml:space="preserve">The Fonds de solidarité FTQ can help you track your monthly budget so you can make your dream projects a reality! </t>
    </r>
    <r>
      <rPr>
        <sz val="11"/>
        <color rgb="FF3F3F3F"/>
        <rFont val="Calibri"/>
        <family val="2"/>
        <scheme val="minor"/>
      </rPr>
      <t xml:space="preserve">
Are you planning a big trip down south or saving up to buy that summer cottage? Simply enter the cost of your project and your monthly income and expenses, and our budget tool will take care of the rest! It will determine how much you should allocate to each expense category per month and estimate when you can expect to reach your goal.
</t>
    </r>
  </si>
  <si>
    <r>
      <rPr>
        <sz val="10"/>
        <color rgb="FF3F3F3F"/>
        <rFont val="Calibri"/>
        <family val="2"/>
        <scheme val="minor"/>
      </rPr>
      <t>Miscellaneous</t>
    </r>
  </si>
  <si>
    <r>
      <rPr>
        <b/>
        <sz val="12"/>
        <color theme="0"/>
        <rFont val="Calibri"/>
        <family val="2"/>
        <scheme val="minor"/>
      </rPr>
      <t>Ideal</t>
    </r>
  </si>
  <si>
    <r>
      <rPr>
        <b/>
        <sz val="12"/>
        <color theme="0"/>
        <rFont val="Calibri"/>
        <family val="2"/>
        <scheme val="minor"/>
      </rPr>
      <t>Real</t>
    </r>
  </si>
  <si>
    <r>
      <rPr>
        <b/>
        <sz val="12"/>
        <color theme="0"/>
        <rFont val="Calibri"/>
        <family val="2"/>
        <scheme val="minor"/>
      </rPr>
      <t>Ideal</t>
    </r>
  </si>
  <si>
    <r>
      <rPr>
        <b/>
        <sz val="12"/>
        <color theme="0"/>
        <rFont val="Calibri"/>
        <family val="2"/>
        <scheme val="minor"/>
      </rPr>
      <t>Real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</si>
</sst>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quot;$&quot;_ ;_ * \(#,##0.00\)\ &quot;$&quot;_ ;_ * &quot;-&quot;??_)\ &quot;$&quot;_ ;_ @_ "/>
    <numFmt numFmtId="165" formatCode="_ * #,##0_)\ &quot;$&quot;_ ;_ * \(#,##0\)\ &quot;$&quot;_ ;_ * &quot;-&quot;??_)\ &quot;$&quot;_ ;_ @_ "/>
    <numFmt numFmtId="166" formatCode="_ * #,##0_)\ [$$-C0C]_ ;_ * \(#,##0\)\ [$$-C0C]_ ;_ * &quot;-&quot;??_)\ [$$-C0C]_ ;_ @_ "/>
    <numFmt numFmtId="167" formatCode="_ * #,##0.00_)\ [$$-C0C]_ ;_ * \(#,##0.00\)\ [$$-C0C]_ ;_ * &quot;-&quot;??_)\ [$$-C0C]_ ;_ @_ "/>
    <numFmt numFmtId="168" formatCode="0;;;@"/>
  </numFmts>
  <fonts count="14" x14ac:knownFonts="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sz val="11"/>
      <color rgb="FF3F3F3F"/>
      <name val="Calibri"/>
      <family val="2"/>
      <scheme val="minor"/>
    </font>
    <font>
      <sz val="10"/>
      <color rgb="FF3F3F3F"/>
      <name val="Calibri"/>
      <family val="2"/>
      <scheme val="minor"/>
    </font>
    <font>
      <b/>
      <sz val="24"/>
      <color rgb="FF3F3F3F"/>
      <name val="Calibri"/>
      <family val="2"/>
      <scheme val="minor"/>
    </font>
    <font>
      <b/>
      <sz val="18"/>
      <color theme="0"/>
      <name val="Calibri"/>
      <family val="2"/>
      <scheme val="minor"/>
    </font>
    <font>
      <b/>
      <sz val="12"/>
      <color theme="0"/>
      <name val="Calibri"/>
      <family val="2"/>
      <scheme val="minor"/>
    </font>
    <font>
      <b/>
      <sz val="11"/>
      <color theme="1" tint="0.249977111117893"/>
      <name val="Calibri"/>
      <family val="2"/>
      <scheme val="minor"/>
    </font>
    <font>
      <b/>
      <sz val="12"/>
      <color rgb="FF3F3F3F"/>
      <name val="Calibri"/>
      <family val="2"/>
      <scheme val="minor"/>
    </font>
    <font>
      <sz val="12"/>
      <color rgb="FF3F3F3F"/>
      <name val="Calibri"/>
      <family val="2"/>
      <scheme val="minor"/>
    </font>
    <font>
      <sz val="10"/>
      <color rgb="FF000000"/>
      <name val="Calibri"/>
      <family val="2"/>
    </font>
    <font>
      <sz val="24"/>
      <color rgb="FF3F3F3F"/>
      <name val="Calibri"/>
      <family val="2"/>
      <scheme val="minor"/>
    </font>
  </fonts>
  <fills count="6">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D4A4CC"/>
        <bgColor indexed="64"/>
      </patternFill>
    </fill>
    <fill>
      <patternFill patternType="solid">
        <fgColor rgb="FFFBEBF5"/>
        <bgColor indexed="64"/>
      </patternFill>
    </fill>
  </fills>
  <borders count="42">
    <border>
      <left/>
      <right/>
      <top/>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thin">
        <color rgb="FF3F3F3F"/>
      </left>
      <right style="thin">
        <color rgb="FF3F3F3F"/>
      </right>
      <top/>
      <bottom/>
      <diagonal/>
    </border>
    <border>
      <left style="thin">
        <color rgb="FF3F3F3F"/>
      </left>
      <right style="thin">
        <color rgb="FF3F3F3F"/>
      </right>
      <top style="medium">
        <color indexed="64"/>
      </top>
      <bottom style="medium">
        <color indexed="64"/>
      </bottom>
      <diagonal/>
    </border>
    <border>
      <left style="thin">
        <color rgb="FF3F3F3F"/>
      </left>
      <right style="thin">
        <color rgb="FF3F3F3F"/>
      </right>
      <top style="thin">
        <color indexed="64"/>
      </top>
      <bottom style="thin">
        <color rgb="FF3F3F3F"/>
      </bottom>
      <diagonal/>
    </border>
    <border>
      <left style="thin">
        <color rgb="FF3F3F3F"/>
      </left>
      <right style="thin">
        <color rgb="FF3F3F3F"/>
      </right>
      <top style="thin">
        <color indexed="64"/>
      </top>
      <bottom/>
      <diagonal/>
    </border>
    <border>
      <left style="thin">
        <color rgb="FF3F3F3F"/>
      </left>
      <right style="thin">
        <color rgb="FF3F3F3F"/>
      </right>
      <top/>
      <bottom style="medium">
        <color indexed="64"/>
      </bottom>
      <diagonal/>
    </border>
    <border>
      <left style="thin">
        <color indexed="64"/>
      </left>
      <right style="thin">
        <color rgb="FF3F3F3F"/>
      </right>
      <top style="thin">
        <color rgb="FF3F3F3F"/>
      </top>
      <bottom/>
      <diagonal/>
    </border>
    <border>
      <left style="thin">
        <color indexed="64"/>
      </left>
      <right style="thin">
        <color rgb="FF3F3F3F"/>
      </right>
      <top style="hair">
        <color rgb="FF3F3F3F"/>
      </top>
      <bottom style="hair">
        <color rgb="FF3F3F3F"/>
      </bottom>
      <diagonal/>
    </border>
    <border>
      <left style="thin">
        <color indexed="64"/>
      </left>
      <right style="thin">
        <color rgb="FF3F3F3F"/>
      </right>
      <top style="hair">
        <color rgb="FF3F3F3F"/>
      </top>
      <bottom style="medium">
        <color indexed="64"/>
      </bottom>
      <diagonal/>
    </border>
    <border>
      <left style="thin">
        <color indexed="64"/>
      </left>
      <right style="thin">
        <color rgb="FF3F3F3F"/>
      </right>
      <top style="thin">
        <color rgb="FF3F3F3F"/>
      </top>
      <bottom style="thin">
        <color rgb="FF3F3F3F"/>
      </bottom>
      <diagonal/>
    </border>
    <border>
      <left style="thin">
        <color indexed="64"/>
      </left>
      <right style="thin">
        <color rgb="FF3F3F3F"/>
      </right>
      <top style="thin">
        <color rgb="FF3F3F3F"/>
      </top>
      <bottom style="hair">
        <color rgb="FF3F3F3F"/>
      </bottom>
      <diagonal/>
    </border>
    <border>
      <left style="thin">
        <color indexed="64"/>
      </left>
      <right style="thin">
        <color rgb="FF3F3F3F"/>
      </right>
      <top style="hair">
        <color rgb="FF3F3F3F"/>
      </top>
      <bottom/>
      <diagonal/>
    </border>
    <border>
      <left style="thin">
        <color indexed="64"/>
      </left>
      <right style="thin">
        <color rgb="FF3F3F3F"/>
      </right>
      <top style="hair">
        <color rgb="FF3F3F3F"/>
      </top>
      <bottom style="thin">
        <color rgb="FF3F3F3F"/>
      </bottom>
      <diagonal/>
    </border>
    <border>
      <left style="thin">
        <color indexed="64"/>
      </left>
      <right style="thin">
        <color rgb="FF3F3F3F"/>
      </right>
      <top style="thin">
        <color indexed="64"/>
      </top>
      <bottom style="thin">
        <color rgb="FF3F3F3F"/>
      </bottom>
      <diagonal/>
    </border>
    <border>
      <left style="thin">
        <color rgb="FF3F3F3F"/>
      </left>
      <right style="thin">
        <color indexed="64"/>
      </right>
      <top style="thin">
        <color indexed="64"/>
      </top>
      <bottom style="thin">
        <color rgb="FF3F3F3F"/>
      </bottom>
      <diagonal/>
    </border>
    <border>
      <left style="thin">
        <color indexed="64"/>
      </left>
      <right/>
      <top style="thin">
        <color rgb="FF3F3F3F"/>
      </top>
      <bottom style="thin">
        <color rgb="FF3F3F3F"/>
      </bottom>
      <diagonal/>
    </border>
    <border>
      <left/>
      <right style="thin">
        <color indexed="64"/>
      </right>
      <top style="thin">
        <color rgb="FF3F3F3F"/>
      </top>
      <bottom style="thin">
        <color rgb="FF3F3F3F"/>
      </bottom>
      <diagonal/>
    </border>
    <border>
      <left style="thin">
        <color rgb="FF3F3F3F"/>
      </left>
      <right style="thin">
        <color indexed="64"/>
      </right>
      <top style="thin">
        <color rgb="FF3F3F3F"/>
      </top>
      <bottom style="thin">
        <color rgb="FF3F3F3F"/>
      </bottom>
      <diagonal/>
    </border>
    <border>
      <left style="thin">
        <color rgb="FF3F3F3F"/>
      </left>
      <right style="thin">
        <color indexed="64"/>
      </right>
      <top style="thin">
        <color rgb="FF3F3F3F"/>
      </top>
      <bottom/>
      <diagonal/>
    </border>
    <border>
      <left style="thin">
        <color indexed="64"/>
      </left>
      <right/>
      <top style="hair">
        <color rgb="FF3F3F3F"/>
      </top>
      <bottom style="hair">
        <color rgb="FF3F3F3F"/>
      </bottom>
      <diagonal/>
    </border>
    <border>
      <left style="thin">
        <color rgb="FF3F3F3F"/>
      </left>
      <right style="thin">
        <color indexed="64"/>
      </right>
      <top style="thin">
        <color rgb="FF3F3F3F"/>
      </top>
      <bottom style="hair">
        <color indexed="64"/>
      </bottom>
      <diagonal/>
    </border>
    <border>
      <left style="thin">
        <color indexed="64"/>
      </left>
      <right/>
      <top style="hair">
        <color rgb="FF3F3F3F"/>
      </top>
      <bottom/>
      <diagonal/>
    </border>
    <border>
      <left style="thin">
        <color rgb="FF3F3F3F"/>
      </left>
      <right style="thin">
        <color indexed="64"/>
      </right>
      <top style="hair">
        <color indexed="64"/>
      </top>
      <bottom style="hair">
        <color indexed="64"/>
      </bottom>
      <diagonal/>
    </border>
    <border>
      <left style="thin">
        <color rgb="FF3F3F3F"/>
      </left>
      <right style="thin">
        <color indexed="64"/>
      </right>
      <top/>
      <bottom/>
      <diagonal/>
    </border>
    <border>
      <left style="thin">
        <color rgb="FF3F3F3F"/>
      </left>
      <right style="thin">
        <color indexed="64"/>
      </right>
      <top style="hair">
        <color indexed="64"/>
      </top>
      <bottom style="medium">
        <color indexed="64"/>
      </bottom>
      <diagonal/>
    </border>
    <border>
      <left style="thin">
        <color indexed="64"/>
      </left>
      <right style="thin">
        <color rgb="FF3F3F3F"/>
      </right>
      <top/>
      <bottom style="thin">
        <color rgb="FF3F3F3F"/>
      </bottom>
      <diagonal/>
    </border>
    <border>
      <left style="thin">
        <color rgb="FF3F3F3F"/>
      </left>
      <right style="thin">
        <color indexed="64"/>
      </right>
      <top/>
      <bottom style="thin">
        <color rgb="FF3F3F3F"/>
      </bottom>
      <diagonal/>
    </border>
    <border>
      <left style="thin">
        <color rgb="FF3F3F3F"/>
      </left>
      <right style="thin">
        <color indexed="64"/>
      </right>
      <top/>
      <bottom style="medium">
        <color indexed="64"/>
      </bottom>
      <diagonal/>
    </border>
    <border>
      <left style="thin">
        <color rgb="FF3F3F3F"/>
      </left>
      <right style="thin">
        <color indexed="64"/>
      </right>
      <top/>
      <bottom style="hair">
        <color indexed="64"/>
      </bottom>
      <diagonal/>
    </border>
    <border>
      <left style="thin">
        <color indexed="64"/>
      </left>
      <right style="thin">
        <color rgb="FF3F3F3F"/>
      </right>
      <top/>
      <bottom/>
      <diagonal/>
    </border>
    <border>
      <left style="thin">
        <color rgb="FF3F3F3F"/>
      </left>
      <right style="thin">
        <color indexed="64"/>
      </right>
      <top style="medium">
        <color indexed="64"/>
      </top>
      <bottom/>
      <diagonal/>
    </border>
    <border>
      <left style="thin">
        <color indexed="64"/>
      </left>
      <right style="thin">
        <color rgb="FF3F3F3F"/>
      </right>
      <top style="medium">
        <color indexed="64"/>
      </top>
      <bottom style="thin">
        <color rgb="FF3F3F3F"/>
      </bottom>
      <diagonal/>
    </border>
    <border>
      <left style="thin">
        <color rgb="FF3F3F3F"/>
      </left>
      <right style="thin">
        <color indexed="64"/>
      </right>
      <top style="medium">
        <color indexed="64"/>
      </top>
      <bottom style="thin">
        <color rgb="FF3F3F3F"/>
      </bottom>
      <diagonal/>
    </border>
    <border>
      <left style="thin">
        <color indexed="64"/>
      </left>
      <right/>
      <top style="thin">
        <color rgb="FF3F3F3F"/>
      </top>
      <bottom/>
      <diagonal/>
    </border>
    <border>
      <left style="thin">
        <color indexed="64"/>
      </left>
      <right/>
      <top style="thin">
        <color indexed="64"/>
      </top>
      <bottom style="thin">
        <color indexed="64"/>
      </bottom>
      <diagonal/>
    </border>
    <border>
      <left style="thin">
        <color rgb="FF3F3F3F"/>
      </left>
      <right style="thin">
        <color rgb="FF3F3F3F"/>
      </right>
      <top style="thin">
        <color indexed="64"/>
      </top>
      <bottom style="thin">
        <color indexed="64"/>
      </bottom>
      <diagonal/>
    </border>
    <border>
      <left style="thin">
        <color rgb="FF3F3F3F"/>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2" fillId="2" borderId="1" applyNumberFormat="0" applyAlignment="0" applyProtection="0"/>
    <xf numFmtId="9" fontId="1" fillId="0" borderId="0" applyFont="0" applyFill="0" applyBorder="0" applyAlignment="0" applyProtection="0"/>
  </cellStyleXfs>
  <cellXfs count="74">
    <xf numFmtId="0" fontId="0" fillId="0" borderId="0" xfId="0"/>
    <xf numFmtId="0" fontId="3"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horizontal="left" vertical="center"/>
    </xf>
    <xf numFmtId="0" fontId="3" fillId="3" borderId="0" xfId="0" applyFont="1" applyFill="1" applyAlignment="1">
      <alignment vertical="center"/>
    </xf>
    <xf numFmtId="0" fontId="0" fillId="3" borderId="0" xfId="0" applyFill="1"/>
    <xf numFmtId="0" fontId="8" fillId="4" borderId="4" xfId="2" applyFont="1" applyFill="1" applyBorder="1" applyAlignment="1">
      <alignment horizontal="center" vertical="center"/>
    </xf>
    <xf numFmtId="165" fontId="8" fillId="4" borderId="5" xfId="2" applyNumberFormat="1" applyFont="1" applyFill="1" applyBorder="1" applyAlignment="1">
      <alignment horizontal="center" vertical="center"/>
    </xf>
    <xf numFmtId="165" fontId="4" fillId="4" borderId="7" xfId="1" applyNumberFormat="1" applyFont="1" applyFill="1" applyBorder="1" applyAlignment="1">
      <alignment horizontal="center" vertical="center"/>
    </xf>
    <xf numFmtId="0" fontId="2" fillId="5" borderId="11" xfId="2" applyFont="1" applyFill="1" applyBorder="1" applyAlignment="1">
      <alignment horizontal="left" vertical="center" wrapText="1"/>
    </xf>
    <xf numFmtId="0" fontId="5" fillId="5" borderId="12" xfId="2" applyFont="1" applyFill="1" applyBorder="1" applyAlignment="1">
      <alignment horizontal="left" vertical="center" wrapText="1"/>
    </xf>
    <xf numFmtId="0" fontId="5" fillId="5" borderId="13" xfId="2" applyFont="1" applyFill="1" applyBorder="1" applyAlignment="1">
      <alignment horizontal="left" vertical="center" wrapText="1"/>
    </xf>
    <xf numFmtId="0" fontId="5" fillId="5" borderId="15" xfId="2" applyFont="1" applyFill="1" applyBorder="1" applyAlignment="1">
      <alignment horizontal="left" vertical="center" wrapText="1"/>
    </xf>
    <xf numFmtId="0" fontId="5" fillId="5" borderId="16" xfId="2" applyFont="1" applyFill="1" applyBorder="1" applyAlignment="1">
      <alignment horizontal="left" vertical="center" wrapText="1"/>
    </xf>
    <xf numFmtId="0" fontId="5" fillId="5" borderId="17" xfId="2" applyFont="1" applyFill="1" applyBorder="1" applyAlignment="1">
      <alignment horizontal="left" vertical="center" wrapText="1"/>
    </xf>
    <xf numFmtId="166" fontId="9" fillId="0" borderId="22" xfId="1" applyNumberFormat="1" applyFont="1" applyFill="1" applyBorder="1" applyAlignment="1">
      <alignment vertical="center"/>
    </xf>
    <xf numFmtId="166" fontId="2" fillId="0" borderId="22" xfId="1" applyNumberFormat="1" applyFont="1" applyFill="1" applyBorder="1" applyAlignment="1">
      <alignment horizontal="center" vertical="center"/>
    </xf>
    <xf numFmtId="0" fontId="7" fillId="4" borderId="11" xfId="2" applyFont="1" applyFill="1" applyBorder="1" applyAlignment="1">
      <alignment vertical="center"/>
    </xf>
    <xf numFmtId="0" fontId="8" fillId="4" borderId="23" xfId="2" applyFont="1" applyFill="1" applyBorder="1" applyAlignment="1">
      <alignment horizontal="center" vertical="center" wrapText="1"/>
    </xf>
    <xf numFmtId="0" fontId="4" fillId="5" borderId="18" xfId="2" applyFont="1" applyFill="1" applyBorder="1" applyAlignment="1">
      <alignment horizontal="left" vertical="center" wrapText="1"/>
    </xf>
    <xf numFmtId="165" fontId="2" fillId="4" borderId="19" xfId="1" applyNumberFormat="1" applyFont="1" applyFill="1" applyBorder="1" applyAlignment="1">
      <alignment vertical="center"/>
    </xf>
    <xf numFmtId="0" fontId="5" fillId="5" borderId="24" xfId="2" applyFont="1" applyFill="1" applyBorder="1" applyAlignment="1">
      <alignment horizontal="left" vertical="center" wrapText="1"/>
    </xf>
    <xf numFmtId="165" fontId="4" fillId="0" borderId="25" xfId="1" applyNumberFormat="1" applyFont="1" applyFill="1" applyBorder="1" applyAlignment="1">
      <alignment vertical="center"/>
    </xf>
    <xf numFmtId="0" fontId="5" fillId="5" borderId="26" xfId="2" applyFont="1" applyFill="1" applyBorder="1" applyAlignment="1">
      <alignment horizontal="left" vertical="center" wrapText="1"/>
    </xf>
    <xf numFmtId="165" fontId="4" fillId="0" borderId="27" xfId="1" applyNumberFormat="1" applyFont="1" applyFill="1" applyBorder="1" applyAlignment="1">
      <alignment vertical="center"/>
    </xf>
    <xf numFmtId="165" fontId="4" fillId="0" borderId="28" xfId="1" applyNumberFormat="1" applyFont="1" applyFill="1" applyBorder="1" applyAlignment="1">
      <alignment vertical="center"/>
    </xf>
    <xf numFmtId="165" fontId="4" fillId="0" borderId="29" xfId="1" applyNumberFormat="1" applyFont="1" applyFill="1" applyBorder="1" applyAlignment="1">
      <alignment vertical="center"/>
    </xf>
    <xf numFmtId="0" fontId="2" fillId="5" borderId="30" xfId="2" applyFont="1" applyFill="1" applyBorder="1" applyAlignment="1">
      <alignment horizontal="left" vertical="center" wrapText="1"/>
    </xf>
    <xf numFmtId="165" fontId="2" fillId="4" borderId="31" xfId="1" applyNumberFormat="1" applyFont="1" applyFill="1" applyBorder="1" applyAlignment="1">
      <alignment vertical="center"/>
    </xf>
    <xf numFmtId="165" fontId="4" fillId="0" borderId="23" xfId="1" applyNumberFormat="1" applyFont="1" applyFill="1" applyBorder="1" applyAlignment="1">
      <alignment vertical="center"/>
    </xf>
    <xf numFmtId="165" fontId="4" fillId="0" borderId="32" xfId="1" applyNumberFormat="1" applyFont="1" applyFill="1" applyBorder="1" applyAlignment="1">
      <alignment vertical="center"/>
    </xf>
    <xf numFmtId="165" fontId="4" fillId="0" borderId="33" xfId="1" applyNumberFormat="1" applyFont="1" applyFill="1" applyBorder="1" applyAlignment="1">
      <alignment vertical="center"/>
    </xf>
    <xf numFmtId="165" fontId="4" fillId="0" borderId="31" xfId="1" applyNumberFormat="1" applyFont="1" applyFill="1" applyBorder="1" applyAlignment="1">
      <alignment vertical="center"/>
    </xf>
    <xf numFmtId="165" fontId="2" fillId="4" borderId="22" xfId="1" applyNumberFormat="1" applyFont="1" applyFill="1" applyBorder="1" applyAlignment="1">
      <alignment vertical="center"/>
    </xf>
    <xf numFmtId="0" fontId="2" fillId="5" borderId="34" xfId="2" applyFont="1" applyFill="1" applyBorder="1" applyAlignment="1">
      <alignment horizontal="left" vertical="center" wrapText="1"/>
    </xf>
    <xf numFmtId="165" fontId="2" fillId="0" borderId="35" xfId="1" applyNumberFormat="1" applyFont="1" applyFill="1" applyBorder="1" applyAlignment="1">
      <alignment vertical="center"/>
    </xf>
    <xf numFmtId="0" fontId="7" fillId="4" borderId="36" xfId="2" applyFont="1" applyFill="1" applyBorder="1" applyAlignment="1">
      <alignment vertical="center"/>
    </xf>
    <xf numFmtId="165" fontId="8" fillId="4" borderId="37" xfId="2" applyNumberFormat="1" applyFont="1" applyFill="1" applyBorder="1" applyAlignment="1">
      <alignment horizontal="center" vertical="center" wrapText="1"/>
    </xf>
    <xf numFmtId="0" fontId="7" fillId="4" borderId="14" xfId="2" applyFont="1" applyFill="1" applyBorder="1" applyAlignment="1">
      <alignment vertical="center"/>
    </xf>
    <xf numFmtId="165" fontId="8" fillId="4" borderId="1" xfId="2" applyNumberFormat="1" applyFont="1" applyFill="1" applyBorder="1" applyAlignment="1">
      <alignment horizontal="center" vertical="center"/>
    </xf>
    <xf numFmtId="165" fontId="8" fillId="4" borderId="22" xfId="2" applyNumberFormat="1" applyFont="1" applyFill="1" applyBorder="1" applyAlignment="1">
      <alignment horizontal="center" vertical="center" wrapText="1"/>
    </xf>
    <xf numFmtId="0" fontId="2" fillId="4" borderId="39" xfId="2" applyFill="1" applyBorder="1" applyAlignment="1">
      <alignment vertical="center"/>
    </xf>
    <xf numFmtId="1" fontId="2" fillId="4" borderId="40" xfId="3" applyNumberFormat="1" applyFont="1" applyFill="1" applyBorder="1" applyAlignment="1">
      <alignment horizontal="right" vertical="center"/>
    </xf>
    <xf numFmtId="0" fontId="2" fillId="5" borderId="20" xfId="2" applyFill="1" applyBorder="1" applyAlignment="1">
      <alignment vertical="center"/>
    </xf>
    <xf numFmtId="0" fontId="2" fillId="5" borderId="38" xfId="2" applyFill="1" applyBorder="1" applyAlignment="1">
      <alignment vertical="center"/>
    </xf>
    <xf numFmtId="0" fontId="4" fillId="5" borderId="14" xfId="2" applyFont="1" applyFill="1" applyBorder="1" applyAlignment="1">
      <alignment horizontal="left" vertical="center" wrapText="1"/>
    </xf>
    <xf numFmtId="0" fontId="7" fillId="4" borderId="20" xfId="2" applyFont="1" applyFill="1" applyBorder="1" applyAlignment="1">
      <alignment vertical="center"/>
    </xf>
    <xf numFmtId="0" fontId="7" fillId="4" borderId="3" xfId="2" applyFont="1" applyFill="1" applyBorder="1" applyAlignment="1">
      <alignment vertical="center"/>
    </xf>
    <xf numFmtId="0" fontId="7" fillId="4" borderId="21" xfId="2" applyFont="1" applyFill="1" applyBorder="1" applyAlignment="1">
      <alignment vertical="center"/>
    </xf>
    <xf numFmtId="166" fontId="7" fillId="4" borderId="14" xfId="2" applyNumberFormat="1" applyFont="1" applyFill="1" applyBorder="1" applyAlignment="1">
      <alignment vertical="center"/>
    </xf>
    <xf numFmtId="166" fontId="7" fillId="4" borderId="1" xfId="2" applyNumberFormat="1" applyFont="1" applyFill="1" applyBorder="1" applyAlignment="1">
      <alignment vertical="center"/>
    </xf>
    <xf numFmtId="166" fontId="7" fillId="4" borderId="22" xfId="2" applyNumberFormat="1" applyFont="1" applyFill="1" applyBorder="1" applyAlignment="1">
      <alignment vertical="center"/>
    </xf>
    <xf numFmtId="167" fontId="4" fillId="0" borderId="25" xfId="1" applyNumberFormat="1" applyFont="1" applyFill="1" applyBorder="1" applyAlignment="1">
      <alignment vertical="center"/>
    </xf>
    <xf numFmtId="165" fontId="4" fillId="4" borderId="1" xfId="1" applyNumberFormat="1" applyFont="1" applyFill="1" applyBorder="1" applyAlignment="1">
      <alignment horizontal="center" vertical="center"/>
    </xf>
    <xf numFmtId="165" fontId="2" fillId="4" borderId="1" xfId="2" applyNumberFormat="1" applyFill="1" applyBorder="1" applyAlignment="1">
      <alignment horizontal="center" vertical="center"/>
    </xf>
    <xf numFmtId="165" fontId="2" fillId="4" borderId="4" xfId="2" applyNumberFormat="1" applyFill="1" applyBorder="1" applyAlignment="1">
      <alignment vertical="center"/>
    </xf>
    <xf numFmtId="165" fontId="2" fillId="4" borderId="22" xfId="2" applyNumberFormat="1" applyFill="1" applyBorder="1" applyAlignment="1">
      <alignment vertical="center"/>
    </xf>
    <xf numFmtId="165" fontId="2" fillId="4" borderId="23" xfId="2" applyNumberFormat="1" applyFill="1" applyBorder="1" applyAlignment="1">
      <alignment vertical="center"/>
    </xf>
    <xf numFmtId="165" fontId="2" fillId="3" borderId="22" xfId="1" applyNumberFormat="1" applyFont="1" applyFill="1" applyBorder="1" applyAlignment="1">
      <alignment vertical="center"/>
    </xf>
    <xf numFmtId="168" fontId="2" fillId="4" borderId="41" xfId="1" applyNumberFormat="1" applyFont="1" applyFill="1" applyBorder="1" applyAlignment="1">
      <alignment horizontal="right" vertical="center"/>
    </xf>
    <xf numFmtId="0" fontId="2" fillId="5" borderId="18" xfId="2" applyFill="1" applyBorder="1" applyAlignment="1">
      <alignment horizontal="left" vertical="center" wrapText="1"/>
    </xf>
    <xf numFmtId="0" fontId="2" fillId="5" borderId="8" xfId="2" applyFill="1" applyBorder="1" applyAlignment="1">
      <alignment horizontal="left" vertical="center" wrapText="1"/>
    </xf>
    <xf numFmtId="0" fontId="2" fillId="5" borderId="19" xfId="2" applyFill="1" applyBorder="1" applyAlignment="1">
      <alignment horizontal="left" vertical="center" wrapText="1"/>
    </xf>
    <xf numFmtId="166" fontId="9" fillId="5" borderId="20" xfId="2" applyNumberFormat="1" applyFont="1" applyFill="1" applyBorder="1" applyAlignment="1">
      <alignment horizontal="left" vertical="center"/>
    </xf>
    <xf numFmtId="166" fontId="9" fillId="5" borderId="2" xfId="2" applyNumberFormat="1" applyFont="1" applyFill="1" applyBorder="1" applyAlignment="1">
      <alignment horizontal="left" vertical="center"/>
    </xf>
    <xf numFmtId="166" fontId="2" fillId="5" borderId="20" xfId="2" applyNumberFormat="1" applyFont="1" applyFill="1" applyBorder="1" applyAlignment="1">
      <alignment horizontal="left" vertical="center"/>
    </xf>
    <xf numFmtId="166" fontId="2" fillId="5" borderId="2" xfId="2" applyNumberFormat="1" applyFont="1" applyFill="1" applyBorder="1" applyAlignment="1">
      <alignment horizontal="left" vertical="center"/>
    </xf>
    <xf numFmtId="165" fontId="4" fillId="4" borderId="4" xfId="1" applyNumberFormat="1" applyFont="1" applyFill="1" applyBorder="1" applyAlignment="1">
      <alignment horizontal="center" vertical="center"/>
    </xf>
    <xf numFmtId="165" fontId="4" fillId="4" borderId="6" xfId="1" applyNumberFormat="1" applyFont="1" applyFill="1" applyBorder="1" applyAlignment="1">
      <alignment horizontal="center" vertical="center"/>
    </xf>
    <xf numFmtId="165" fontId="4" fillId="4" borderId="9" xfId="1" applyNumberFormat="1" applyFont="1" applyFill="1" applyBorder="1" applyAlignment="1">
      <alignment horizontal="center" vertical="center"/>
    </xf>
    <xf numFmtId="165" fontId="4" fillId="4" borderId="10" xfId="1" applyNumberFormat="1" applyFont="1" applyFill="1" applyBorder="1" applyAlignment="1">
      <alignment horizontal="center" vertical="center"/>
    </xf>
    <xf numFmtId="165" fontId="4" fillId="4" borderId="5" xfId="1" applyNumberFormat="1" applyFont="1" applyFill="1" applyBorder="1" applyAlignment="1">
      <alignment horizontal="center" vertical="center"/>
    </xf>
  </cellXfs>
  <cellStyles count="4">
    <cellStyle name="Monétaire" xfId="1" builtinId="4"/>
    <cellStyle name="Normal" xfId="0" builtinId="0"/>
    <cellStyle name="Pourcentage" xfId="3" builtinId="5"/>
    <cellStyle name="Sortie" xfId="2" builtinId="21"/>
  </cellStyles>
  <dxfs count="1">
    <dxf>
      <font>
        <color rgb="FF9C0006"/>
      </font>
    </dxf>
  </dxfs>
  <tableStyles count="0" defaultTableStyle="TableStyleMedium2" defaultPivotStyle="PivotStyleLight16"/>
  <colors>
    <mruColors>
      <color rgb="FFD4A4CC"/>
      <color rgb="FFFBEBF5"/>
      <color rgb="FFEFD474"/>
      <color rgb="FFEEC4D4"/>
      <color rgb="FFFFCC4E"/>
      <color rgb="FFD4C4D4"/>
      <color rgb="FFD4FFFF"/>
      <color rgb="FFAD5697"/>
      <color rgb="FFCCE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2333625</xdr:colOff>
      <xdr:row>1</xdr:row>
      <xdr:rowOff>298252</xdr:rowOff>
    </xdr:from>
    <xdr:to>
      <xdr:col>2</xdr:col>
      <xdr:colOff>292950</xdr:colOff>
      <xdr:row>2</xdr:row>
      <xdr:rowOff>893512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2225" y="517327"/>
          <a:ext cx="1836000" cy="1128660"/>
        </a:xfrm>
        <a:prstGeom prst="rect">
          <a:avLst/>
        </a:prstGeom>
      </xdr:spPr>
    </xdr:pic>
    <xdr:clientData/>
  </xdr:twoCellAnchor>
  <xdr:twoCellAnchor editAs="oneCell">
    <xdr:from>
      <xdr:col>1</xdr:col>
      <xdr:colOff>28576</xdr:colOff>
      <xdr:row>1</xdr:row>
      <xdr:rowOff>28582</xdr:rowOff>
    </xdr:from>
    <xdr:to>
      <xdr:col>1</xdr:col>
      <xdr:colOff>1072576</xdr:colOff>
      <xdr:row>1</xdr:row>
      <xdr:rowOff>313513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6" y="247657"/>
          <a:ext cx="1044000" cy="284931"/>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514350</xdr:colOff>
          <xdr:row>2</xdr:row>
          <xdr:rowOff>704850</xdr:rowOff>
        </xdr:from>
        <xdr:to>
          <xdr:col>4</xdr:col>
          <xdr:colOff>9525</xdr:colOff>
          <xdr:row>2</xdr:row>
          <xdr:rowOff>952500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Calibri"/>
                  <a:cs typeface="Calibri"/>
                </a:rPr>
                <a:t>Réinitialiser</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B1:E50"/>
  <sheetViews>
    <sheetView showGridLines="0" showRowColHeaders="0" tabSelected="1" zoomScaleNormal="100" workbookViewId="0">
      <selection activeCell="B4" sqref="B4:D4"/>
    </sheetView>
  </sheetViews>
  <sheetFormatPr baseColWidth="10" defaultRowHeight="15" x14ac:dyDescent="0.25"/>
  <cols>
    <col min="1" max="1" width="3.42578125" customWidth="1"/>
    <col min="2" max="2" width="58.140625" style="5" customWidth="1"/>
    <col min="3" max="3" width="23.28515625" style="2" customWidth="1"/>
    <col min="4" max="4" width="23.28515625" style="3" customWidth="1"/>
    <col min="5" max="5" width="0.7109375" style="2" customWidth="1"/>
  </cols>
  <sheetData>
    <row r="1" spans="2:5" ht="17.25" customHeight="1" x14ac:dyDescent="0.25"/>
    <row r="2" spans="2:5" ht="42" customHeight="1" x14ac:dyDescent="0.25"/>
    <row r="3" spans="2:5" ht="87.75" customHeight="1" x14ac:dyDescent="0.25"/>
    <row r="4" spans="2:5" ht="94.5" customHeight="1" x14ac:dyDescent="0.25">
      <c r="B4" s="62" t="s">
        <v>47</v>
      </c>
      <c r="C4" s="63"/>
      <c r="D4" s="64"/>
      <c r="E4" s="4"/>
    </row>
    <row r="5" spans="2:5" ht="28.5" customHeight="1" x14ac:dyDescent="0.25">
      <c r="B5" s="48" t="s">
        <v>35</v>
      </c>
      <c r="C5" s="49"/>
      <c r="D5" s="50"/>
      <c r="E5" s="4"/>
    </row>
    <row r="6" spans="2:5" s="7" customFormat="1" ht="28.5" customHeight="1" x14ac:dyDescent="0.25">
      <c r="B6" s="65" t="s">
        <v>8</v>
      </c>
      <c r="C6" s="66"/>
      <c r="D6" s="17"/>
      <c r="E6" s="6"/>
    </row>
    <row r="7" spans="2:5" ht="30" customHeight="1" x14ac:dyDescent="0.25">
      <c r="B7" s="51" t="s">
        <v>0</v>
      </c>
      <c r="C7" s="52"/>
      <c r="D7" s="53"/>
      <c r="E7" s="1"/>
    </row>
    <row r="8" spans="2:5" ht="30" customHeight="1" x14ac:dyDescent="0.25">
      <c r="B8" s="67" t="s">
        <v>4</v>
      </c>
      <c r="C8" s="68"/>
      <c r="D8" s="18"/>
      <c r="E8" s="1"/>
    </row>
    <row r="9" spans="2:5" ht="63.75" customHeight="1" x14ac:dyDescent="0.25">
      <c r="B9" s="19" t="s">
        <v>1</v>
      </c>
      <c r="C9" s="8" t="s">
        <v>3</v>
      </c>
      <c r="D9" s="20" t="s">
        <v>7</v>
      </c>
      <c r="E9" s="1"/>
    </row>
    <row r="10" spans="2:5" ht="57.75" customHeight="1" x14ac:dyDescent="0.25">
      <c r="B10" s="21" t="s">
        <v>36</v>
      </c>
      <c r="C10" s="71">
        <f>D8*25%</f>
        <v>0</v>
      </c>
      <c r="D10" s="22">
        <f>SUM(D11:D15)</f>
        <v>0</v>
      </c>
    </row>
    <row r="11" spans="2:5" ht="19.5" customHeight="1" x14ac:dyDescent="0.25">
      <c r="B11" s="23" t="s">
        <v>12</v>
      </c>
      <c r="C11" s="70"/>
      <c r="D11" s="54"/>
    </row>
    <row r="12" spans="2:5" ht="19.5" customHeight="1" x14ac:dyDescent="0.25">
      <c r="B12" s="25" t="s">
        <v>10</v>
      </c>
      <c r="C12" s="70"/>
      <c r="D12" s="26"/>
    </row>
    <row r="13" spans="2:5" ht="19.5" customHeight="1" x14ac:dyDescent="0.25">
      <c r="B13" s="25" t="s">
        <v>16</v>
      </c>
      <c r="C13" s="70"/>
      <c r="D13" s="26"/>
    </row>
    <row r="14" spans="2:5" ht="19.5" customHeight="1" x14ac:dyDescent="0.25">
      <c r="B14" s="25" t="s">
        <v>11</v>
      </c>
      <c r="C14" s="70"/>
      <c r="D14" s="27"/>
    </row>
    <row r="15" spans="2:5" ht="19.5" customHeight="1" thickBot="1" x14ac:dyDescent="0.3">
      <c r="B15" s="13" t="s">
        <v>20</v>
      </c>
      <c r="C15" s="72"/>
      <c r="D15" s="28"/>
    </row>
    <row r="16" spans="2:5" ht="54.75" customHeight="1" x14ac:dyDescent="0.25">
      <c r="B16" s="29" t="s">
        <v>37</v>
      </c>
      <c r="C16" s="70">
        <f>D8*10%</f>
        <v>0</v>
      </c>
      <c r="D16" s="30">
        <f>SUM(D17:D18)</f>
        <v>0</v>
      </c>
    </row>
    <row r="17" spans="2:4" ht="19.5" customHeight="1" x14ac:dyDescent="0.25">
      <c r="B17" s="23" t="s">
        <v>18</v>
      </c>
      <c r="C17" s="70"/>
      <c r="D17" s="31"/>
    </row>
    <row r="18" spans="2:4" ht="19.5" customHeight="1" thickBot="1" x14ac:dyDescent="0.3">
      <c r="B18" s="13" t="s">
        <v>19</v>
      </c>
      <c r="C18" s="72"/>
      <c r="D18" s="28"/>
    </row>
    <row r="19" spans="2:4" ht="59.25" customHeight="1" x14ac:dyDescent="0.25">
      <c r="B19" s="29" t="s">
        <v>38</v>
      </c>
      <c r="C19" s="70">
        <f>D8*7.5%</f>
        <v>0</v>
      </c>
      <c r="D19" s="30">
        <f>SUM(D20:D23)</f>
        <v>0</v>
      </c>
    </row>
    <row r="20" spans="2:4" ht="19.5" customHeight="1" x14ac:dyDescent="0.25">
      <c r="B20" s="23" t="s">
        <v>21</v>
      </c>
      <c r="C20" s="70"/>
      <c r="D20" s="24"/>
    </row>
    <row r="21" spans="2:4" ht="19.5" customHeight="1" x14ac:dyDescent="0.25">
      <c r="B21" s="25" t="s">
        <v>22</v>
      </c>
      <c r="C21" s="70"/>
      <c r="D21" s="26"/>
    </row>
    <row r="22" spans="2:4" ht="19.5" customHeight="1" x14ac:dyDescent="0.25">
      <c r="B22" s="25" t="s">
        <v>23</v>
      </c>
      <c r="C22" s="70"/>
      <c r="D22" s="26"/>
    </row>
    <row r="23" spans="2:4" ht="19.5" customHeight="1" thickBot="1" x14ac:dyDescent="0.3">
      <c r="B23" s="13" t="s">
        <v>24</v>
      </c>
      <c r="C23" s="72"/>
      <c r="D23" s="32"/>
    </row>
    <row r="24" spans="2:4" ht="54.75" customHeight="1" x14ac:dyDescent="0.25">
      <c r="B24" s="29" t="s">
        <v>39</v>
      </c>
      <c r="C24" s="70">
        <f>D8*7.5%</f>
        <v>0</v>
      </c>
      <c r="D24" s="30">
        <f>SUM(D25:D28)</f>
        <v>0</v>
      </c>
    </row>
    <row r="25" spans="2:4" ht="19.5" customHeight="1" x14ac:dyDescent="0.25">
      <c r="B25" s="23" t="s">
        <v>25</v>
      </c>
      <c r="C25" s="70"/>
      <c r="D25" s="24"/>
    </row>
    <row r="26" spans="2:4" ht="19.5" customHeight="1" x14ac:dyDescent="0.25">
      <c r="B26" s="25" t="s">
        <v>31</v>
      </c>
      <c r="C26" s="70"/>
      <c r="D26" s="26"/>
    </row>
    <row r="27" spans="2:4" ht="19.5" customHeight="1" x14ac:dyDescent="0.25">
      <c r="B27" s="23" t="s">
        <v>26</v>
      </c>
      <c r="C27" s="70"/>
      <c r="D27" s="26"/>
    </row>
    <row r="28" spans="2:4" ht="19.5" customHeight="1" thickBot="1" x14ac:dyDescent="0.3">
      <c r="B28" s="13" t="s">
        <v>33</v>
      </c>
      <c r="C28" s="72"/>
      <c r="D28" s="32"/>
    </row>
    <row r="29" spans="2:4" ht="58.5" customHeight="1" x14ac:dyDescent="0.25">
      <c r="B29" s="29" t="s">
        <v>40</v>
      </c>
      <c r="C29" s="70">
        <f>D8*12.5%</f>
        <v>0</v>
      </c>
      <c r="D29" s="30">
        <f>SUM(D30:D34)</f>
        <v>0</v>
      </c>
    </row>
    <row r="30" spans="2:4" ht="19.5" customHeight="1" x14ac:dyDescent="0.25">
      <c r="B30" s="23" t="s">
        <v>29</v>
      </c>
      <c r="C30" s="70"/>
      <c r="D30" s="31"/>
    </row>
    <row r="31" spans="2:4" ht="19.5" customHeight="1" x14ac:dyDescent="0.25">
      <c r="B31" s="25" t="s">
        <v>15</v>
      </c>
      <c r="C31" s="70"/>
      <c r="D31" s="26"/>
    </row>
    <row r="32" spans="2:4" ht="19.5" customHeight="1" x14ac:dyDescent="0.25">
      <c r="B32" s="25" t="s">
        <v>17</v>
      </c>
      <c r="C32" s="70"/>
      <c r="D32" s="26"/>
    </row>
    <row r="33" spans="2:5" ht="19.5" customHeight="1" x14ac:dyDescent="0.25">
      <c r="B33" s="23" t="s">
        <v>28</v>
      </c>
      <c r="C33" s="70"/>
      <c r="D33" s="33"/>
    </row>
    <row r="34" spans="2:5" ht="19.5" customHeight="1" thickBot="1" x14ac:dyDescent="0.3">
      <c r="B34" s="13" t="s">
        <v>14</v>
      </c>
      <c r="C34" s="72"/>
      <c r="D34" s="32"/>
    </row>
    <row r="35" spans="2:5" ht="55.5" customHeight="1" x14ac:dyDescent="0.25">
      <c r="B35" s="29" t="s">
        <v>41</v>
      </c>
      <c r="C35" s="70">
        <f>D8*8%</f>
        <v>0</v>
      </c>
      <c r="D35" s="30">
        <f>SUM(D36:D38)</f>
        <v>0</v>
      </c>
    </row>
    <row r="36" spans="2:5" ht="19.5" customHeight="1" x14ac:dyDescent="0.25">
      <c r="B36" s="14" t="s">
        <v>13</v>
      </c>
      <c r="C36" s="70"/>
      <c r="D36" s="24"/>
    </row>
    <row r="37" spans="2:5" ht="19.5" customHeight="1" x14ac:dyDescent="0.25">
      <c r="B37" s="15" t="s">
        <v>32</v>
      </c>
      <c r="C37" s="70"/>
      <c r="D37" s="33"/>
    </row>
    <row r="38" spans="2:5" ht="19.5" customHeight="1" x14ac:dyDescent="0.25">
      <c r="B38" s="16" t="s">
        <v>48</v>
      </c>
      <c r="C38" s="73"/>
      <c r="D38" s="34"/>
    </row>
    <row r="39" spans="2:5" ht="44.25" customHeight="1" x14ac:dyDescent="0.25">
      <c r="B39" s="11" t="s">
        <v>42</v>
      </c>
      <c r="C39" s="69">
        <f>D8*7.5%</f>
        <v>0</v>
      </c>
      <c r="D39" s="35">
        <f>SUM(D40:D42)</f>
        <v>0</v>
      </c>
    </row>
    <row r="40" spans="2:5" ht="19.5" customHeight="1" x14ac:dyDescent="0.25">
      <c r="B40" s="12" t="s">
        <v>27</v>
      </c>
      <c r="C40" s="70"/>
      <c r="D40" s="31"/>
    </row>
    <row r="41" spans="2:5" ht="19.5" customHeight="1" x14ac:dyDescent="0.25">
      <c r="B41" s="12" t="s">
        <v>30</v>
      </c>
      <c r="C41" s="70"/>
      <c r="D41" s="26"/>
    </row>
    <row r="42" spans="2:5" ht="19.5" customHeight="1" thickBot="1" x14ac:dyDescent="0.3">
      <c r="B42" s="13" t="s">
        <v>9</v>
      </c>
      <c r="C42" s="70"/>
      <c r="D42" s="27"/>
    </row>
    <row r="43" spans="2:5" ht="55.5" customHeight="1" thickBot="1" x14ac:dyDescent="0.3">
      <c r="B43" s="36" t="s">
        <v>43</v>
      </c>
      <c r="C43" s="10">
        <f>D8*4%</f>
        <v>0</v>
      </c>
      <c r="D43" s="37"/>
    </row>
    <row r="44" spans="2:5" ht="70.5" customHeight="1" x14ac:dyDescent="0.25">
      <c r="B44" s="38" t="s">
        <v>5</v>
      </c>
      <c r="C44" s="9" t="s">
        <v>49</v>
      </c>
      <c r="D44" s="39" t="s">
        <v>50</v>
      </c>
      <c r="E44" s="1"/>
    </row>
    <row r="45" spans="2:5" ht="44.25" customHeight="1" x14ac:dyDescent="0.25">
      <c r="B45" s="47" t="s">
        <v>44</v>
      </c>
      <c r="C45" s="55">
        <f>D8*10%</f>
        <v>0</v>
      </c>
      <c r="D45" s="60">
        <f>D8-(D10+D16+D19+D24+D29+D35+D39+D43)</f>
        <v>0</v>
      </c>
    </row>
    <row r="46" spans="2:5" ht="29.25" customHeight="1" x14ac:dyDescent="0.25">
      <c r="B46" s="40" t="s">
        <v>2</v>
      </c>
      <c r="C46" s="41" t="s">
        <v>51</v>
      </c>
      <c r="D46" s="42" t="s">
        <v>52</v>
      </c>
    </row>
    <row r="47" spans="2:5" ht="29.25" customHeight="1" x14ac:dyDescent="0.25">
      <c r="B47" s="45" t="s">
        <v>45</v>
      </c>
      <c r="C47" s="56">
        <f>D8</f>
        <v>0</v>
      </c>
      <c r="D47" s="58">
        <f>D8</f>
        <v>0</v>
      </c>
    </row>
    <row r="48" spans="2:5" ht="29.25" customHeight="1" x14ac:dyDescent="0.25">
      <c r="B48" s="45" t="s">
        <v>34</v>
      </c>
      <c r="C48" s="56">
        <f>SUM(C10:C43,C45)</f>
        <v>0</v>
      </c>
      <c r="D48" s="58">
        <f>SUM(D10,D16,D19,D24,D29,D35,D39,D43,D45)</f>
        <v>0</v>
      </c>
    </row>
    <row r="49" spans="2:4" ht="31.5" customHeight="1" x14ac:dyDescent="0.25">
      <c r="B49" s="46" t="s">
        <v>6</v>
      </c>
      <c r="C49" s="57">
        <f>D8-C48</f>
        <v>0</v>
      </c>
      <c r="D49" s="59">
        <f>D8-(D10+D16+D19+D24+D29+D35+D39+D43)</f>
        <v>0</v>
      </c>
    </row>
    <row r="50" spans="2:4" ht="31.5" customHeight="1" x14ac:dyDescent="0.25">
      <c r="B50" s="43" t="s">
        <v>46</v>
      </c>
      <c r="C50" s="44" t="str">
        <f>CONCATENATE(TEXT(IFERROR(ROUNDUP(D6/C45,0),0),0)," mois")</f>
        <v>0 mois</v>
      </c>
      <c r="D50" s="61" t="str">
        <f>CONCATENATE(IF( TEXT(IFERROR(D6/D45,0),0) ="0","-",TEXT(D6/D45,0))," mois")</f>
        <v>- mois</v>
      </c>
    </row>
  </sheetData>
  <mergeCells count="10">
    <mergeCell ref="B4:D4"/>
    <mergeCell ref="B6:C6"/>
    <mergeCell ref="B8:C8"/>
    <mergeCell ref="C39:C42"/>
    <mergeCell ref="C10:C15"/>
    <mergeCell ref="C35:C38"/>
    <mergeCell ref="C29:C34"/>
    <mergeCell ref="C24:C28"/>
    <mergeCell ref="C19:C23"/>
    <mergeCell ref="C16:C18"/>
  </mergeCells>
  <conditionalFormatting sqref="C49:D49">
    <cfRule type="cellIs" dxfId="0" priority="1" operator="lessThan">
      <formula>0</formula>
    </cfRule>
  </conditionalFormatting>
  <dataValidations xWindow="764" yWindow="263" count="43">
    <dataValidation type="decimal" operator="greaterThanOrEqual" allowBlank="1" showInputMessage="1" showErrorMessage="1" errorTitle="Oups!" error="Veuillez entrer un montant valide." prompt="Entrez votre salaire et vos autres revenus mensuels." sqref="D8">
      <formula1>0</formula1>
    </dataValidation>
    <dataValidation type="decimal" operator="greaterThanOrEqual" allowBlank="1" showInputMessage="1" showErrorMessage="1" errorTitle="Oups!" error="Veuillez entrer un montant valide." prompt="Entrez le montant que vous épargnez par mois." sqref="D45">
      <formula1>0</formula1>
    </dataValidation>
    <dataValidation type="decimal" operator="greaterThanOrEqual" allowBlank="1" showInputMessage="1" showErrorMessage="1" errorTitle="Oups!" error="Veuillez entrer un montant valide." prompt="Entrez le coût de votre projet." sqref="D6">
      <formula1>0</formula1>
    </dataValidation>
    <dataValidation type="decimal" operator="greaterThanOrEqual" allowBlank="1" showInputMessage="1" showErrorMessage="1" errorTitle="Oups!" error="Veuillez entrer un montant valide." prompt="Si vous pensez à toutes autres dépenses mensuelles qui n'auraient pas été précédemment évoqué, saisissez-en le montant ici." sqref="D43">
      <formula1>0</formula1>
    </dataValidation>
    <dataValidation type="decimal" operator="greaterThanOrEqual" allowBlank="1" showInputMessage="1" showErrorMessage="1" errorTitle="Oups!" error="Veuillez entrer un montant valide." prompt="Si vos dépenses mensuelles incluent un loyer et/ou une hypothèque, saisissez-en le montant ici." sqref="D11">
      <formula1>0</formula1>
    </dataValidation>
    <dataValidation allowBlank="1" showInputMessage="1" showErrorMessage="1" prompt="Saisissez dans les cellules qui suivent le détail de vos dépenses allouées à votre logement." sqref="D10"/>
    <dataValidation type="decimal" operator="greaterThanOrEqual" allowBlank="1" showInputMessage="1" showErrorMessage="1" errorTitle="Oups!" error="Veuillez entrer un montant valide." prompt="Si vos dépenses mensuelles incluent une facture d'hydro, saisissez-en le montant ici." sqref="D12">
      <formula1>0</formula1>
    </dataValidation>
    <dataValidation type="decimal" operator="greaterThanOrEqual" allowBlank="1" showInputMessage="1" showErrorMessage="1" errorTitle="Oups!" error="Veuillez entrer un montant valide." prompt="Si vos dépenses mensuelles incluent une assurance maison, saisissez-en le montant ici." sqref="D13">
      <formula1>0</formula1>
    </dataValidation>
    <dataValidation type="decimal" operator="greaterThanOrEqual" allowBlank="1" showInputMessage="1" showErrorMessage="1" errorTitle="Oups!" error="Veuillez entrer un montant valide." prompt="Si vos dépenses mensuelles incluent une facture d'internet, saisissez-en le montant ici." sqref="D14">
      <formula1>0</formula1>
    </dataValidation>
    <dataValidation type="decimal" operator="greaterThanOrEqual" allowBlank="1" showInputMessage="1" showErrorMessage="1" errorTitle="Oups!" error="Veuillez entrer un montant valide." prompt="Si vos dépenses mensuelles incluent des frais d'entretien de votre logement, saisissez-en le montant ici." sqref="D15">
      <formula1>0</formula1>
    </dataValidation>
    <dataValidation allowBlank="1" showInputMessage="1" showErrorMessage="1" prompt="Saisissez dans les cellules qui suivent le détail de vos dépenses allouées à votre épicerie." sqref="D16"/>
    <dataValidation type="decimal" operator="greaterThanOrEqual" allowBlank="1" showInputMessage="1" showErrorMessage="1" errorTitle="Oups!" error="Veuillez entrer un montant valide." prompt="Si vos dépenses mensuelles incluent des frais en épicerie alimentaire, saisissez-en le montant ici." sqref="D17">
      <formula1>0</formula1>
    </dataValidation>
    <dataValidation type="decimal" operator="greaterThanOrEqual" allowBlank="1" showInputMessage="1" showErrorMessage="1" errorTitle="Oups!" error="Veuillez entrer un montant valide." prompt="Si vos dépenses mensuelles incluent des frais en produits de beauté et/ou de pharmacie, saisissez-en le montant ici." sqref="D18">
      <formula1>0</formula1>
    </dataValidation>
    <dataValidation allowBlank="1" showInputMessage="1" showErrorMessage="1" prompt="Saisissez dans les cellules qui suivent le détail de vos dépenses allouées à votre emploi et/ou vos études." sqref="D19"/>
    <dataValidation type="decimal" operator="greaterThanOrEqual" allowBlank="1" showInputMessage="1" showErrorMessage="1" errorTitle="Oups!" error="Veuillez entrer un montant valide." prompt="Si vos dépenses mensuelles incluent des frais de scolarité, saisissez-en le montant ici." sqref="D20">
      <formula1>0</formula1>
    </dataValidation>
    <dataValidation type="decimal" operator="greaterThanOrEqual" allowBlank="1" showInputMessage="1" showErrorMessage="1" errorTitle="Oups!" error="Veuillez entrer un montant valide." prompt="Si vos dépenses mensuelles incluent des frais en fournitures de bureau, saisissez-en le montant ici." sqref="D21">
      <formula1>0</formula1>
    </dataValidation>
    <dataValidation type="decimal" operator="greaterThanOrEqual" allowBlank="1" showInputMessage="1" showErrorMessage="1" errorTitle="Oups!" error="Veuillez entrer un montant valide." prompt="Si vos dépenses mensuelles incluent des frais de tenue vestimentaire pour votre emploi ou vos études, saisissez-en le montant ici." sqref="D22">
      <formula1>0</formula1>
    </dataValidation>
    <dataValidation type="decimal" operator="greaterThanOrEqual" allowBlank="1" showInputMessage="1" showErrorMessage="1" errorTitle="Oups!" error="Veuillez entrer un montant valide." prompt="Si vos dépenses mensuelles incluent un prêt étudiant, saisissez-en le montant ici." sqref="D23">
      <formula1>0</formula1>
    </dataValidation>
    <dataValidation allowBlank="1" showInputMessage="1" showErrorMessage="1" prompt="Saisissez dans les cellules qui suivent le détail de vos dépenses allouées à vos sorties et autres plaisirs." sqref="D24"/>
    <dataValidation type="decimal" operator="greaterThanOrEqual" allowBlank="1" showInputMessage="1" showErrorMessage="1" errorTitle="Oups!" error="Veuillez entrer un montant valide." prompt="Si vos dépenses mensuelles incluent des frais en restaurants, bars &amp; cafés, saisissez-en le montant ici." sqref="D25">
      <formula1>0</formula1>
    </dataValidation>
    <dataValidation type="decimal" operator="greaterThanOrEqual" allowBlank="1" showInputMessage="1" showErrorMessage="1" errorTitle="Oups!" error="Veuillez entrer un montant valide." prompt="Si vos dépenses mensuelles incluent un abonnement au gym ou à un club de sport, saisissez-en le montant ici." sqref="D26">
      <formula1>0</formula1>
    </dataValidation>
    <dataValidation type="decimal" operator="greaterThanOrEqual" allowBlank="1" showInputMessage="1" showErrorMessage="1" errorTitle="Oups!" error="Veuillez entrer un montant valide." prompt="Si vos dépenses mensuelles incluent des frais de sorties culturelles, saisissez-en le montant ici." sqref="D27">
      <formula1>0</formula1>
    </dataValidation>
    <dataValidation type="decimal" operator="greaterThanOrEqual" allowBlank="1" showInputMessage="1" showErrorMessage="1" errorTitle="Oups!" error="Veuillez entrer un montant valide." prompt="Si vos dépenses mensuelles incluent des frais de vêtements, coiffeurs et autres soins personnels, saisissez-en le montant ici." sqref="D28">
      <formula1>0</formula1>
    </dataValidation>
    <dataValidation allowBlank="1" showInputMessage="1" showErrorMessage="1" prompt="Saisissez dans les cellules qui suivent le détail de vos dépenses allouées à votre transport." sqref="D29"/>
    <dataValidation type="decimal" operator="greaterThanOrEqual" allowBlank="1" showInputMessage="1" showErrorMessage="1" errorTitle="Oups!" error="Veuillez entrer un montant valide." prompt="Si vos dépenses mensuelles incluent des frais de transport en commun, saisissez-en le montant ici." sqref="D30">
      <formula1>0</formula1>
    </dataValidation>
    <dataValidation type="decimal" operator="greaterThanOrEqual" allowBlank="1" showInputMessage="1" showErrorMessage="1" errorTitle="Oups!" error="Veuillez entrer un montant valide." prompt="Si vos dépenses mensuelles incluent des frais d'esccence, saisissez-en le montant ici." sqref="D31">
      <formula1>0</formula1>
    </dataValidation>
    <dataValidation type="decimal" operator="greaterThanOrEqual" allowBlank="1" showInputMessage="1" showErrorMessage="1" errorTitle="Oups!" error="Veuillez entrer un montant valide." prompt="Si vos dépenses mensuelles incluent une assurance auto, saisissez-en le montant ici." sqref="D32">
      <formula1>0</formula1>
    </dataValidation>
    <dataValidation type="decimal" operator="greaterThanOrEqual" allowBlank="1" showInputMessage="1" showErrorMessage="1" errorTitle="Oups!" error="Veuillez entrer un montant valide." prompt="Si vos dépenses mensuelles incluent un prêt automobile, saisissez-en le montant ici." sqref="D33">
      <formula1>0</formula1>
    </dataValidation>
    <dataValidation type="decimal" operator="greaterThanOrEqual" allowBlank="1" showInputMessage="1" showErrorMessage="1" errorTitle="Oups!" error="Veuillez entrer un montant valide." prompt="Si vos dépenses mensuelles incluent tout autre frais liés à votre transport, saisissez-en le montant ici." sqref="D34">
      <formula1>0</formula1>
    </dataValidation>
    <dataValidation allowBlank="1" showInputMessage="1" showErrorMessage="1" prompt="Saisissez dans les cellules qui suivent le détail de vos dépenses allouées au soin de vos enfants." sqref="D35"/>
    <dataValidation type="decimal" operator="greaterThanOrEqual" allowBlank="1" showInputMessage="1" showErrorMessage="1" errorTitle="Oups!" error="Veuillez entrer un montant valide." prompt="Si vos dépenses mensuelles incluent des frais de garde d'enfants, saisissez-en le montant ici." sqref="D36">
      <formula1>0</formula1>
    </dataValidation>
    <dataValidation type="decimal" operator="greaterThanOrEqual" allowBlank="1" showInputMessage="1" showErrorMessage="1" errorTitle="Oups!" error="Veuillez entrer un montant valide." prompt="Si vos dépenses mensuelles incluent des frais de vêtements et soin pour vos enfants, saisissez-en le montant ici." sqref="D37">
      <formula1>0</formula1>
    </dataValidation>
    <dataValidation type="decimal" operator="greaterThanOrEqual" allowBlank="1" showInputMessage="1" showErrorMessage="1" errorTitle="Oups!" error="Veuillez entrer un montant valide." prompt="Si vos dépenses mensuelles incluent tout autre frais supplémentaires pour vos enfants, saisissez-en le montant ici." sqref="D38">
      <formula1>0</formula1>
    </dataValidation>
    <dataValidation allowBlank="1" showInputMessage="1" showErrorMessage="1" prompt="Saisissez dans les cellules qui suivent le détail de vos dépenses essentielles." sqref="D39"/>
    <dataValidation type="decimal" operator="greaterThanOrEqual" allowBlank="1" showInputMessage="1" showErrorMessage="1" errorTitle="Oups!" error="Veuillez entrer un montant valide." prompt="Si vos dépenses mensuelles incluent des frais médicaux, saisissez-en le montant ici." sqref="D40">
      <formula1>0</formula1>
    </dataValidation>
    <dataValidation type="decimal" operator="greaterThanOrEqual" allowBlank="1" showInputMessage="1" showErrorMessage="1" errorTitle="Oups!" error="Veuillez entrer un montant valide." prompt="Si vos dépenses mensuelles incluent des abonnements divers, type télévision, saisissez-en le montant ici." sqref="D41">
      <formula1>0</formula1>
    </dataValidation>
    <dataValidation type="decimal" operator="greaterThanOrEqual" allowBlank="1" showInputMessage="1" showErrorMessage="1" errorTitle="Oups!" error="Veuillez entrer un montant valide." prompt="Si vos dépenses mensuelles incluent des frais pour votre cellulaire saisissez-en le montant ici." sqref="D42">
      <formula1>0</formula1>
    </dataValidation>
    <dataValidation allowBlank="1" showInputMessage="1" showErrorMessage="1" prompt="Dans cette colonne, le résumé de la répartition idéale de votre budget. " sqref="C46"/>
    <dataValidation allowBlank="1" showInputMessage="1" showErrorMessage="1" prompt="Dans cette colonne, le budget que vous allouez réellement à chacune de vos dépenses." sqref="D9"/>
    <dataValidation allowBlank="1" showInputMessage="1" showErrorMessage="1" prompt="Dans cette colonne, le budget que vous devriez idéalement allouer à votre épargne." sqref="C44"/>
    <dataValidation allowBlank="1" showInputMessage="1" showErrorMessage="1" prompt="Dans cette colonne, le budget que vous devriez idéalement allouer à chacune de vos dépenses. " sqref="C9"/>
    <dataValidation allowBlank="1" showInputMessage="1" showErrorMessage="1" prompt="Dans cette colonne, le budget que vous allouez réellement à votre épargne" sqref="D44"/>
    <dataValidation allowBlank="1" showInputMessage="1" showErrorMessage="1" prompt="Dans cette colonne, le résumé de la répartition réelle de votre budget. " sqref="D46"/>
  </dataValidations>
  <pageMargins left="0.23622047244094491" right="0.23622047244094491" top="0.35433070866141736" bottom="0.74803149606299213" header="0.31496062992125984" footer="0.31496062992125984"/>
  <pageSetup scale="97" orientation="portrait" r:id="rId1"/>
  <rowBreaks count="2" manualBreakCount="2">
    <brk id="18" max="16383" man="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Reinitialiser">
                <anchor moveWithCells="1" sizeWithCells="1">
                  <from>
                    <xdr:col>3</xdr:col>
                    <xdr:colOff>514350</xdr:colOff>
                    <xdr:row>2</xdr:row>
                    <xdr:rowOff>704850</xdr:rowOff>
                  </from>
                  <to>
                    <xdr:col>4</xdr:col>
                    <xdr:colOff>9525</xdr:colOff>
                    <xdr:row>2</xdr:row>
                    <xdr:rowOff>952500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budget tool</dc:title>
  <dc:creator>Fonds de solidarité FTQ</dc:creator>
  <cp:keywords/>
  <cp:lastModifiedBy>Marie-Claude Hebert</cp:lastModifiedBy>
  <dcterms:created xsi:type="dcterms:W3CDTF">2018-03-13T14:21:33Z</dcterms:created>
  <dcterms:modified xsi:type="dcterms:W3CDTF">2019-10-03T20:46:04Z</dcterms:modified>
  <cp:category/>
</cp:coreProperties>
</file>