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8" yWindow="1008" windowWidth="17520" windowHeight="11688" activeTab="1"/>
  </bookViews>
  <sheets>
    <sheet name="Coverpage" sheetId="1" r:id="rId1"/>
    <sheet name="Proposal Price Sheet" sheetId="2" r:id="rId2"/>
  </sheets>
  <definedNames>
    <definedName name="_xlnm.Print_Titles" localSheetId="1">'Proposal Price Sheet'!$1:$3</definedName>
  </definedNames>
  <calcPr fullCalcOnLoad="1"/>
</workbook>
</file>

<file path=xl/sharedStrings.xml><?xml version="1.0" encoding="utf-8"?>
<sst xmlns="http://schemas.openxmlformats.org/spreadsheetml/2006/main" count="175" uniqueCount="88">
  <si>
    <t>Description</t>
  </si>
  <si>
    <t>N/A</t>
  </si>
  <si>
    <t>#</t>
  </si>
  <si>
    <t>Item</t>
  </si>
  <si>
    <t>Service
Duration</t>
  </si>
  <si>
    <t>Qty</t>
  </si>
  <si>
    <t>Price</t>
  </si>
  <si>
    <t>Total</t>
  </si>
  <si>
    <t xml:space="preserve">Grand Total  </t>
  </si>
  <si>
    <t>CAT3850 Universal k9 image</t>
  </si>
  <si>
    <t>1100W AC Config 1 Secondary Power Supply</t>
  </si>
  <si>
    <t>Cisco Catalyst 3850 4 x 10GE Network Module</t>
  </si>
  <si>
    <t>North America AC Type A Power Cable</t>
  </si>
  <si>
    <t>50CM Type 1 Stacking Cable</t>
  </si>
  <si>
    <t>Catalyst 3750X and 3850 Stack Power Cable 30 CM</t>
  </si>
  <si>
    <t>60.0 month(s)</t>
  </si>
  <si>
    <t xml:space="preserve">    PWR-C1-1100WAC/2</t>
  </si>
  <si>
    <t xml:space="preserve">    C3850-NM-4-10G</t>
  </si>
  <si>
    <t xml:space="preserve">    CAB-TA-NA</t>
  </si>
  <si>
    <t xml:space="preserve">    STACK-T1-50CM</t>
  </si>
  <si>
    <t xml:space="preserve">    CAB-SPWR-30CM</t>
  </si>
  <si>
    <t>WS-C3850-12X48U-E</t>
  </si>
  <si>
    <t>Cisco Catalyst 3850 48 Port (12 mGig+36 Gig) UPoE IPServices</t>
  </si>
  <si>
    <t>1100W AC Config 1 Power Supply</t>
  </si>
  <si>
    <t>Cisco Catalyst 3850 8 x 10GE Network Module</t>
  </si>
  <si>
    <t>SNTC-24X7X4 Cisco Catalyst 3850 48 Port (12 mGig+36</t>
  </si>
  <si>
    <t>WS-C3850-48U-E</t>
  </si>
  <si>
    <t>Cisco Catalyst 3850 48 Port UPOE IP Services</t>
  </si>
  <si>
    <t xml:space="preserve">    PWR-C1-1100WAC</t>
  </si>
  <si>
    <t xml:space="preserve">    C3850-NM-8-10G</t>
  </si>
  <si>
    <t xml:space="preserve">    CON-SNTP-WSC385UE</t>
  </si>
  <si>
    <t xml:space="preserve">    CON-SNTP-WS3848UE</t>
  </si>
  <si>
    <t>SNTC-24X7X4 Cisco Catalyst 3850</t>
  </si>
  <si>
    <t>Exhibit 1 - Proposal Price Sheet</t>
  </si>
  <si>
    <t xml:space="preserve">    S3850UK9-163</t>
  </si>
  <si>
    <t>Fire Station 78 - 48-Port, Layer 3, Network Switch - IDF</t>
  </si>
  <si>
    <t>Aquatic Center / Community Center - 48-Port, Layer 3 Network Switch – IDF</t>
  </si>
  <si>
    <t>City Hall, Fire Station 15, Building / Public Services Building - 48-Port, Layer 2, Network Switches - IDF</t>
  </si>
  <si>
    <t>WS-C2960X-48FPD-L</t>
  </si>
  <si>
    <t xml:space="preserve">    CON-SNTP-WSC296XL</t>
  </si>
  <si>
    <t xml:space="preserve">    PWR-CLP</t>
  </si>
  <si>
    <t xml:space="preserve">    CAB-16AWG-AC</t>
  </si>
  <si>
    <t>Catalyst 2960-X 48 GigE PoE 740W, 2 x 10G SFP+, LAN Base</t>
  </si>
  <si>
    <t>SNTC-24X7X4 Catalyst 2960-X 48 GigE PoE 740W, 2 x 10</t>
  </si>
  <si>
    <t>Power Retainer Clip For 3560-C, 2960-C and 2960-L Switches</t>
  </si>
  <si>
    <t>AC Power cord, 16AWG</t>
  </si>
  <si>
    <t>Network Operations Center UCS Telephony Server</t>
  </si>
  <si>
    <t>City Hall IT Data Center UCS Telephony Server</t>
  </si>
  <si>
    <t>BE7H-M4-K9</t>
  </si>
  <si>
    <t xml:space="preserve">    CON-SNTP-BE7HM40K</t>
  </si>
  <si>
    <t xml:space="preserve">    CAB-9K12A-NA</t>
  </si>
  <si>
    <t xml:space="preserve">    VMW-VS6-FND-K9</t>
  </si>
  <si>
    <t xml:space="preserve">    BE7K-SW-10X11X-K9</t>
  </si>
  <si>
    <t xml:space="preserve">    CIT2-MRAID12G-4GB</t>
  </si>
  <si>
    <t xml:space="preserve">    CIT2-PSU2V2-1200W</t>
  </si>
  <si>
    <t xml:space="preserve">    CIT2-PCI-1B-240M4</t>
  </si>
  <si>
    <t xml:space="preserve">    CIT2-PCIE-IRJ45</t>
  </si>
  <si>
    <t xml:space="preserve">    R2XX-RAID5</t>
  </si>
  <si>
    <t xml:space="preserve">    CIT2-HD300G15K12G</t>
  </si>
  <si>
    <t xml:space="preserve">    CIT2-CPU-E52660D</t>
  </si>
  <si>
    <t xml:space="preserve">    CIT2-MR-1X162RU-A</t>
  </si>
  <si>
    <t xml:space="preserve">    CIT2-MRAID12G</t>
  </si>
  <si>
    <t xml:space="preserve">        CON-ECMU-VMWVS6FN</t>
  </si>
  <si>
    <t>Cisco Business Edition 7000H Svr (M4), Export Restrict. SW</t>
  </si>
  <si>
    <t>SNTC-24X7X4 Cisco Business Edition 7000H Server, Exp</t>
  </si>
  <si>
    <t>Power Cord, 125VAC 13A NEMA 5-15 Plug, North America</t>
  </si>
  <si>
    <t>Embedded License, Cisco UC Virt. Foundation 6.x (2-socket)</t>
  </si>
  <si>
    <t>SWSS UPGRADES Embedded License, Cisco UC Virt. Foundat</t>
  </si>
  <si>
    <t>Media (no lic) for Cisco Collaboration 10.x 11.x</t>
  </si>
  <si>
    <t>Cisco 12Gbps SAS 4GB FBWC Cache module (Raid 0/1/5/6)</t>
  </si>
  <si>
    <t>1200W V2 AC Power Supply for 2U C-Series Servers</t>
  </si>
  <si>
    <t>Right PCIe Riser Board (Riser 1) (3 x8) for 6 PCI slots</t>
  </si>
  <si>
    <t>Intel i350 Quad Port 1Gb Adapter</t>
  </si>
  <si>
    <t>Enable RAID 5 Setting</t>
  </si>
  <si>
    <t>300GB 12G SAS 15K RPM SFF HDD</t>
  </si>
  <si>
    <t>2.60 GHz E5-2660 v3/105W 10C/25MB Cache/DDR4 2133MHz</t>
  </si>
  <si>
    <t>16GB DDR4-2133-MHz RDIMM/PC4-17000/dual rank/x4/1.2v</t>
  </si>
  <si>
    <t>Cisco 12G SAS Modular Raid Controller</t>
  </si>
  <si>
    <t>BE7M-M4-K9</t>
  </si>
  <si>
    <t xml:space="preserve">    CON-SNTP-BE7MM4K9</t>
  </si>
  <si>
    <t xml:space="preserve">    CIT2-HD300G10K12G</t>
  </si>
  <si>
    <t xml:space="preserve">    CIT2-CPU-E52680D</t>
  </si>
  <si>
    <t xml:space="preserve">    CIT2-MRAID12G-1GB</t>
  </si>
  <si>
    <t>Cisco Business Edition 7000M Svr (M4), Export Restricted SW</t>
  </si>
  <si>
    <t>SNTC-24X7X4 Cisco Business Edition 7000M Server, Exp</t>
  </si>
  <si>
    <t>300GB 12G SAS 10K RPM SFF HDD</t>
  </si>
  <si>
    <t>2.50 GHz E5-2680 v3/120W 12C/30MB Cache/DDR4 2133MHz</t>
  </si>
  <si>
    <t>Cisco 12Gbps SAS 1GB FBWC Cache module (Raid 0/1/5/6)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</si>
</sst>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&quot;.&quot;"/>
    <numFmt numFmtId="165" formatCode="0.000000"/>
    <numFmt numFmtId="166" formatCode="d\ mmm\ yyyy"/>
    <numFmt numFmtId="167" formatCode="[$-409]dd\-mmm\-yy;@"/>
    <numFmt numFmtId="168" formatCode="[$-409]dddd\,\ mmmm\ d\,\ yyyy"/>
    <numFmt numFmtId="169" formatCode="#,##0.00;[Red]#,##0.00"/>
    <numFmt numFmtId="170" formatCode="[$-409]dddd\,\ mmmm\ dd\,\ yyyy"/>
    <numFmt numFmtId="171" formatCode="[$-409]d\-mmm\-yy;@"/>
    <numFmt numFmtId="172" formatCode="&quot;$&quot;#,##0.00"/>
  </numFmts>
  <fonts count="41">
    <font>
      <sz val="11"/>
      <color rgb="FF000000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Calibri"/>
      <family val="2"/>
    </font>
    <font>
      <b/>
      <sz val="16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6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theme="6"/>
      </left>
      <right>
        <color indexed="63"/>
      </right>
      <top style="medium">
        <color theme="6"/>
      </top>
      <bottom>
        <color indexed="63"/>
      </bottom>
    </border>
    <border>
      <left>
        <color indexed="63"/>
      </left>
      <right>
        <color indexed="63"/>
      </right>
      <top style="medium">
        <color theme="6"/>
      </top>
      <bottom>
        <color indexed="63"/>
      </bottom>
    </border>
    <border>
      <left>
        <color indexed="63"/>
      </left>
      <right style="medium">
        <color theme="6"/>
      </right>
      <top style="medium">
        <color theme="6"/>
      </top>
      <bottom>
        <color indexed="63"/>
      </bottom>
    </border>
    <border>
      <left style="medium">
        <color theme="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6"/>
      </right>
      <top>
        <color indexed="63"/>
      </top>
      <bottom>
        <color indexed="63"/>
      </bottom>
    </border>
    <border>
      <left style="medium">
        <color theme="6"/>
      </left>
      <right>
        <color indexed="63"/>
      </right>
      <top>
        <color indexed="63"/>
      </top>
      <bottom style="medium">
        <color theme="6"/>
      </bottom>
    </border>
    <border>
      <left>
        <color indexed="63"/>
      </left>
      <right>
        <color indexed="63"/>
      </right>
      <top>
        <color indexed="63"/>
      </top>
      <bottom style="medium">
        <color theme="6"/>
      </bottom>
    </border>
    <border>
      <left>
        <color indexed="63"/>
      </left>
      <right style="medium">
        <color theme="6"/>
      </right>
      <top>
        <color indexed="63"/>
      </top>
      <bottom style="medium">
        <color theme="6"/>
      </bottom>
    </border>
    <border>
      <left style="medium">
        <color theme="6"/>
      </left>
      <right style="medium">
        <color theme="6"/>
      </right>
      <top style="medium">
        <color theme="6"/>
      </top>
      <bottom style="medium">
        <color theme="6"/>
      </bottom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</border>
    <border>
      <left style="medium">
        <color theme="4"/>
      </left>
      <right>
        <color indexed="63"/>
      </right>
      <top style="medium">
        <color theme="4"/>
      </top>
      <bottom>
        <color indexed="63"/>
      </bottom>
    </border>
    <border>
      <left>
        <color indexed="63"/>
      </left>
      <right>
        <color indexed="63"/>
      </right>
      <top style="medium">
        <color theme="4"/>
      </top>
      <bottom>
        <color indexed="63"/>
      </bottom>
    </border>
    <border>
      <left>
        <color indexed="63"/>
      </left>
      <right style="medium">
        <color theme="4"/>
      </right>
      <top style="medium">
        <color theme="4"/>
      </top>
      <bottom>
        <color indexed="63"/>
      </bottom>
    </border>
    <border>
      <left style="medium">
        <color theme="4"/>
      </left>
      <right>
        <color indexed="63"/>
      </right>
      <top>
        <color indexed="63"/>
      </top>
      <bottom>
        <color indexed="63"/>
      </bottom>
    </border>
    <border>
      <left style="medium">
        <color theme="4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 style="medium">
        <color theme="4"/>
      </right>
      <top>
        <color indexed="63"/>
      </top>
      <bottom style="medium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1" applyNumberFormat="0" applyAlignment="0" applyProtection="0"/>
    <xf numFmtId="0" fontId="34" fillId="0" borderId="6" applyNumberFormat="0" applyFill="0" applyAlignment="0" applyProtection="0"/>
    <xf numFmtId="0" fontId="35" fillId="29" borderId="0" applyNumberFormat="0" applyBorder="0" applyAlignment="0" applyProtection="0"/>
    <xf numFmtId="0" fontId="2" fillId="30" borderId="7" applyNumberFormat="0" applyFont="0" applyAlignment="0" applyProtection="0"/>
    <xf numFmtId="0" fontId="36" fillId="25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8" fillId="31" borderId="0" xfId="0" applyFont="1" applyFill="1" applyAlignment="1">
      <alignment horizontal="center" vertical="top"/>
    </xf>
    <xf numFmtId="0" fontId="28" fillId="31" borderId="0" xfId="0" applyFont="1" applyFill="1" applyAlignment="1">
      <alignment horizontal="center" vertical="top" wrapText="1"/>
    </xf>
    <xf numFmtId="172" fontId="28" fillId="31" borderId="0" xfId="0" applyNumberFormat="1" applyFont="1" applyFill="1" applyAlignment="1">
      <alignment horizontal="center" vertical="top"/>
    </xf>
    <xf numFmtId="0" fontId="39" fillId="0" borderId="0" xfId="0" applyFont="1" applyAlignment="1">
      <alignment horizontal="center" vertical="top"/>
    </xf>
    <xf numFmtId="0" fontId="39" fillId="0" borderId="0" xfId="0" applyFont="1" applyAlignment="1">
      <alignment horizontal="left" vertical="top"/>
    </xf>
    <xf numFmtId="0" fontId="39" fillId="0" borderId="0" xfId="0" applyFont="1" applyAlignment="1">
      <alignment horizontal="center" vertical="top" wrapText="1"/>
    </xf>
    <xf numFmtId="172" fontId="39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172" fontId="0" fillId="0" borderId="0" xfId="0" applyNumberFormat="1" applyFont="1" applyAlignment="1">
      <alignment vertical="top"/>
    </xf>
    <xf numFmtId="0" fontId="39" fillId="0" borderId="0" xfId="0" applyFont="1" applyAlignment="1">
      <alignment vertical="top"/>
    </xf>
    <xf numFmtId="0" fontId="28" fillId="20" borderId="10" xfId="0" applyFont="1" applyFill="1" applyBorder="1" applyAlignment="1">
      <alignment vertical="top"/>
    </xf>
    <xf numFmtId="0" fontId="28" fillId="20" borderId="11" xfId="0" applyFont="1" applyFill="1" applyBorder="1" applyAlignment="1">
      <alignment horizontal="left" vertical="top"/>
    </xf>
    <xf numFmtId="0" fontId="28" fillId="20" borderId="11" xfId="0" applyFont="1" applyFill="1" applyBorder="1" applyAlignment="1">
      <alignment vertical="top"/>
    </xf>
    <xf numFmtId="172" fontId="28" fillId="20" borderId="12" xfId="0" applyNumberFormat="1" applyFont="1" applyFill="1" applyBorder="1" applyAlignment="1">
      <alignment vertical="top"/>
    </xf>
    <xf numFmtId="0" fontId="0" fillId="0" borderId="13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172" fontId="0" fillId="0" borderId="0" xfId="0" applyNumberFormat="1" applyFont="1" applyBorder="1" applyAlignment="1">
      <alignment vertical="top"/>
    </xf>
    <xf numFmtId="172" fontId="0" fillId="0" borderId="14" xfId="0" applyNumberFormat="1" applyFont="1" applyBorder="1" applyAlignment="1">
      <alignment vertical="top"/>
    </xf>
    <xf numFmtId="0" fontId="39" fillId="20" borderId="15" xfId="0" applyFont="1" applyFill="1" applyBorder="1" applyAlignment="1">
      <alignment horizontal="center" vertical="top"/>
    </xf>
    <xf numFmtId="0" fontId="39" fillId="20" borderId="16" xfId="0" applyFont="1" applyFill="1" applyBorder="1" applyAlignment="1">
      <alignment horizontal="left" vertical="top"/>
    </xf>
    <xf numFmtId="0" fontId="39" fillId="20" borderId="16" xfId="0" applyFont="1" applyFill="1" applyBorder="1" applyAlignment="1">
      <alignment vertical="top"/>
    </xf>
    <xf numFmtId="0" fontId="39" fillId="20" borderId="16" xfId="0" applyFont="1" applyFill="1" applyBorder="1" applyAlignment="1">
      <alignment horizontal="center" vertical="top"/>
    </xf>
    <xf numFmtId="172" fontId="39" fillId="20" borderId="16" xfId="0" applyNumberFormat="1" applyFont="1" applyFill="1" applyBorder="1" applyAlignment="1">
      <alignment vertical="top"/>
    </xf>
    <xf numFmtId="172" fontId="0" fillId="30" borderId="13" xfId="0" applyNumberFormat="1" applyFont="1" applyFill="1" applyBorder="1" applyAlignment="1">
      <alignment vertical="top"/>
    </xf>
    <xf numFmtId="172" fontId="0" fillId="30" borderId="14" xfId="0" applyNumberFormat="1" applyFont="1" applyFill="1" applyBorder="1" applyAlignment="1">
      <alignment vertical="top"/>
    </xf>
    <xf numFmtId="172" fontId="0" fillId="30" borderId="15" xfId="0" applyNumberFormat="1" applyFont="1" applyFill="1" applyBorder="1" applyAlignment="1">
      <alignment vertical="top"/>
    </xf>
    <xf numFmtId="172" fontId="0" fillId="30" borderId="17" xfId="0" applyNumberFormat="1" applyFont="1" applyFill="1" applyBorder="1" applyAlignment="1">
      <alignment vertical="top"/>
    </xf>
    <xf numFmtId="172" fontId="39" fillId="30" borderId="18" xfId="0" applyNumberFormat="1" applyFont="1" applyFill="1" applyBorder="1" applyAlignment="1">
      <alignment vertical="top"/>
    </xf>
    <xf numFmtId="0" fontId="0" fillId="0" borderId="0" xfId="0" applyFont="1" applyBorder="1" applyAlignment="1">
      <alignment vertical="top" wrapText="1"/>
    </xf>
    <xf numFmtId="172" fontId="0" fillId="30" borderId="10" xfId="0" applyNumberFormat="1" applyFont="1" applyFill="1" applyBorder="1" applyAlignment="1">
      <alignment vertical="top"/>
    </xf>
    <xf numFmtId="172" fontId="0" fillId="30" borderId="12" xfId="0" applyNumberFormat="1" applyFont="1" applyFill="1" applyBorder="1" applyAlignment="1">
      <alignment vertical="top"/>
    </xf>
    <xf numFmtId="172" fontId="22" fillId="30" borderId="19" xfId="0" applyNumberFormat="1" applyFont="1" applyFill="1" applyBorder="1" applyAlignment="1">
      <alignment vertical="top"/>
    </xf>
    <xf numFmtId="0" fontId="40" fillId="0" borderId="0" xfId="0" applyFont="1" applyAlignment="1">
      <alignment vertical="top"/>
    </xf>
    <xf numFmtId="0" fontId="40" fillId="31" borderId="0" xfId="0" applyFont="1" applyFill="1" applyBorder="1" applyAlignment="1">
      <alignment horizontal="left" vertical="top"/>
    </xf>
    <xf numFmtId="0" fontId="40" fillId="31" borderId="0" xfId="0" applyFont="1" applyFill="1" applyBorder="1" applyAlignment="1">
      <alignment vertical="top"/>
    </xf>
    <xf numFmtId="0" fontId="40" fillId="31" borderId="0" xfId="0" applyFont="1" applyFill="1" applyBorder="1" applyAlignment="1">
      <alignment horizontal="center" vertical="top"/>
    </xf>
    <xf numFmtId="172" fontId="40" fillId="31" borderId="0" xfId="0" applyNumberFormat="1" applyFont="1" applyFill="1" applyBorder="1" applyAlignment="1">
      <alignment horizontal="right" vertical="top"/>
    </xf>
    <xf numFmtId="0" fontId="0" fillId="0" borderId="20" xfId="0" applyFont="1" applyBorder="1" applyAlignment="1">
      <alignment horizontal="center" vertical="top"/>
    </xf>
    <xf numFmtId="0" fontId="0" fillId="0" borderId="21" xfId="0" applyFont="1" applyBorder="1" applyAlignment="1">
      <alignment horizontal="left" vertical="top"/>
    </xf>
    <xf numFmtId="0" fontId="0" fillId="0" borderId="21" xfId="0" applyFont="1" applyBorder="1" applyAlignment="1">
      <alignment vertical="top"/>
    </xf>
    <xf numFmtId="0" fontId="0" fillId="0" borderId="21" xfId="0" applyFont="1" applyBorder="1" applyAlignment="1">
      <alignment horizontal="center" vertical="top"/>
    </xf>
    <xf numFmtId="172" fontId="0" fillId="0" borderId="21" xfId="0" applyNumberFormat="1" applyFont="1" applyBorder="1" applyAlignment="1">
      <alignment vertical="top"/>
    </xf>
    <xf numFmtId="172" fontId="0" fillId="0" borderId="22" xfId="0" applyNumberFormat="1" applyFont="1" applyBorder="1" applyAlignment="1">
      <alignment vertical="top"/>
    </xf>
    <xf numFmtId="0" fontId="40" fillId="31" borderId="23" xfId="0" applyFont="1" applyFill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0" fillId="0" borderId="25" xfId="0" applyFont="1" applyBorder="1" applyAlignment="1">
      <alignment horizontal="left" vertical="top"/>
    </xf>
    <xf numFmtId="0" fontId="0" fillId="0" borderId="25" xfId="0" applyFont="1" applyBorder="1" applyAlignment="1">
      <alignment vertical="top"/>
    </xf>
    <xf numFmtId="0" fontId="0" fillId="0" borderId="25" xfId="0" applyFont="1" applyBorder="1" applyAlignment="1">
      <alignment horizontal="center" vertical="top"/>
    </xf>
    <xf numFmtId="172" fontId="0" fillId="0" borderId="25" xfId="0" applyNumberFormat="1" applyFont="1" applyBorder="1" applyAlignment="1">
      <alignment vertical="top"/>
    </xf>
    <xf numFmtId="172" fontId="0" fillId="0" borderId="26" xfId="0" applyNumberFormat="1" applyFont="1" applyBorder="1" applyAlignment="1">
      <alignment vertical="top"/>
    </xf>
    <xf numFmtId="0" fontId="39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Level_2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4.25">
      <c r="A2" s="55" t="s">
        <v>33</v>
      </c>
    </row>
  </sheetData>
  <sheetProtection/>
  <printOptions horizontalCentered="1"/>
  <pageMargins left="0" right="0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79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2.7109375" style="10" customWidth="1"/>
    <col min="2" max="2" width="3.421875" style="8" customWidth="1"/>
    <col min="3" max="3" width="24.7109375" style="9" customWidth="1"/>
    <col min="4" max="4" width="54.421875" style="10" customWidth="1"/>
    <col min="5" max="5" width="11.57421875" style="8" bestFit="1" customWidth="1"/>
    <col min="6" max="6" width="2.7109375" style="10" customWidth="1"/>
    <col min="7" max="7" width="4.140625" style="8" bestFit="1" customWidth="1"/>
    <col min="8" max="8" width="2.7109375" style="10" customWidth="1"/>
    <col min="9" max="9" width="10.7109375" style="11" customWidth="1"/>
    <col min="10" max="10" width="15.28125" style="11" bestFit="1" customWidth="1"/>
    <col min="11" max="16384" width="9.140625" style="10" customWidth="1"/>
  </cols>
  <sheetData>
    <row r="2" spans="2:10" s="4" customFormat="1" ht="28.5">
      <c r="B2" s="1" t="s">
        <v>2</v>
      </c>
      <c r="C2" s="1" t="s">
        <v>3</v>
      </c>
      <c r="D2" s="1" t="s">
        <v>0</v>
      </c>
      <c r="E2" s="2" t="s">
        <v>4</v>
      </c>
      <c r="F2" s="1"/>
      <c r="G2" s="1" t="s">
        <v>5</v>
      </c>
      <c r="H2" s="1"/>
      <c r="I2" s="3" t="s">
        <v>6</v>
      </c>
      <c r="J2" s="3" t="s">
        <v>7</v>
      </c>
    </row>
    <row r="3" spans="3:10" s="4" customFormat="1" ht="15" thickBot="1">
      <c r="C3" s="5"/>
      <c r="E3" s="6"/>
      <c r="I3" s="7"/>
      <c r="J3" s="7"/>
    </row>
    <row r="4" spans="2:10" s="4" customFormat="1" ht="15" thickBot="1">
      <c r="B4" s="13" t="s">
        <v>35</v>
      </c>
      <c r="C4" s="14"/>
      <c r="D4" s="15"/>
      <c r="E4" s="15"/>
      <c r="F4" s="15"/>
      <c r="G4" s="15"/>
      <c r="H4" s="15"/>
      <c r="I4" s="15"/>
      <c r="J4" s="16"/>
    </row>
    <row r="5" spans="2:10" ht="14.25">
      <c r="B5" s="17">
        <v>1</v>
      </c>
      <c r="C5" s="18" t="s">
        <v>21</v>
      </c>
      <c r="D5" s="19" t="s">
        <v>22</v>
      </c>
      <c r="E5" s="20" t="s">
        <v>1</v>
      </c>
      <c r="F5" s="19"/>
      <c r="G5" s="20">
        <v>1</v>
      </c>
      <c r="H5" s="19"/>
      <c r="I5" s="34"/>
      <c r="J5" s="35">
        <f aca="true" t="shared" si="0" ref="J5:J13">G5*I5</f>
        <v>0</v>
      </c>
    </row>
    <row r="6" spans="2:10" ht="14.25">
      <c r="B6" s="17">
        <v>2</v>
      </c>
      <c r="C6" s="18" t="s">
        <v>19</v>
      </c>
      <c r="D6" s="19" t="s">
        <v>13</v>
      </c>
      <c r="E6" s="20" t="s">
        <v>1</v>
      </c>
      <c r="F6" s="19"/>
      <c r="G6" s="20">
        <v>1</v>
      </c>
      <c r="H6" s="19"/>
      <c r="I6" s="28"/>
      <c r="J6" s="29">
        <f t="shared" si="0"/>
        <v>0</v>
      </c>
    </row>
    <row r="7" spans="2:10" ht="14.25">
      <c r="B7" s="17">
        <v>3</v>
      </c>
      <c r="C7" s="18" t="s">
        <v>20</v>
      </c>
      <c r="D7" s="19" t="s">
        <v>14</v>
      </c>
      <c r="E7" s="20" t="s">
        <v>1</v>
      </c>
      <c r="F7" s="19"/>
      <c r="G7" s="20">
        <v>1</v>
      </c>
      <c r="H7" s="19"/>
      <c r="I7" s="28"/>
      <c r="J7" s="29">
        <f t="shared" si="0"/>
        <v>0</v>
      </c>
    </row>
    <row r="8" spans="2:10" ht="14.25">
      <c r="B8" s="17">
        <v>4</v>
      </c>
      <c r="C8" s="18" t="s">
        <v>28</v>
      </c>
      <c r="D8" s="19" t="s">
        <v>23</v>
      </c>
      <c r="E8" s="20" t="s">
        <v>1</v>
      </c>
      <c r="F8" s="19"/>
      <c r="G8" s="20">
        <v>1</v>
      </c>
      <c r="H8" s="19"/>
      <c r="I8" s="28"/>
      <c r="J8" s="29">
        <f t="shared" si="0"/>
        <v>0</v>
      </c>
    </row>
    <row r="9" spans="2:10" ht="14.25">
      <c r="B9" s="17">
        <v>5</v>
      </c>
      <c r="C9" s="18" t="s">
        <v>34</v>
      </c>
      <c r="D9" s="19" t="s">
        <v>9</v>
      </c>
      <c r="E9" s="20" t="s">
        <v>1</v>
      </c>
      <c r="F9" s="19"/>
      <c r="G9" s="20">
        <v>1</v>
      </c>
      <c r="H9" s="19"/>
      <c r="I9" s="28"/>
      <c r="J9" s="29">
        <f t="shared" si="0"/>
        <v>0</v>
      </c>
    </row>
    <row r="10" spans="2:10" ht="14.25">
      <c r="B10" s="17">
        <v>6</v>
      </c>
      <c r="C10" s="18" t="s">
        <v>16</v>
      </c>
      <c r="D10" s="19" t="s">
        <v>10</v>
      </c>
      <c r="E10" s="20" t="s">
        <v>1</v>
      </c>
      <c r="F10" s="19"/>
      <c r="G10" s="20">
        <v>1</v>
      </c>
      <c r="H10" s="19"/>
      <c r="I10" s="28"/>
      <c r="J10" s="29">
        <f t="shared" si="0"/>
        <v>0</v>
      </c>
    </row>
    <row r="11" spans="2:10" ht="14.25">
      <c r="B11" s="17">
        <v>7</v>
      </c>
      <c r="C11" s="18" t="s">
        <v>29</v>
      </c>
      <c r="D11" s="19" t="s">
        <v>24</v>
      </c>
      <c r="E11" s="20" t="s">
        <v>1</v>
      </c>
      <c r="F11" s="19"/>
      <c r="G11" s="20">
        <v>1</v>
      </c>
      <c r="H11" s="19"/>
      <c r="I11" s="28"/>
      <c r="J11" s="29">
        <f t="shared" si="0"/>
        <v>0</v>
      </c>
    </row>
    <row r="12" spans="2:10" ht="14.25">
      <c r="B12" s="17">
        <v>8</v>
      </c>
      <c r="C12" s="18" t="s">
        <v>18</v>
      </c>
      <c r="D12" s="19" t="s">
        <v>12</v>
      </c>
      <c r="E12" s="20" t="s">
        <v>1</v>
      </c>
      <c r="F12" s="19"/>
      <c r="G12" s="20">
        <v>2</v>
      </c>
      <c r="H12" s="19"/>
      <c r="I12" s="28"/>
      <c r="J12" s="29">
        <f t="shared" si="0"/>
        <v>0</v>
      </c>
    </row>
    <row r="13" spans="2:10" ht="15" thickBot="1">
      <c r="B13" s="17">
        <v>9</v>
      </c>
      <c r="C13" s="18" t="s">
        <v>30</v>
      </c>
      <c r="D13" s="19" t="s">
        <v>25</v>
      </c>
      <c r="E13" s="20" t="s">
        <v>15</v>
      </c>
      <c r="F13" s="19"/>
      <c r="G13" s="20">
        <v>1</v>
      </c>
      <c r="H13" s="19"/>
      <c r="I13" s="30"/>
      <c r="J13" s="31">
        <f t="shared" si="0"/>
        <v>0</v>
      </c>
    </row>
    <row r="14" spans="2:10" ht="15" thickBot="1">
      <c r="B14" s="17"/>
      <c r="C14" s="18"/>
      <c r="D14" s="19"/>
      <c r="E14" s="20"/>
      <c r="F14" s="19"/>
      <c r="G14" s="20"/>
      <c r="H14" s="19"/>
      <c r="I14" s="21"/>
      <c r="J14" s="22"/>
    </row>
    <row r="15" spans="2:10" s="12" customFormat="1" ht="15" thickBot="1">
      <c r="B15" s="23"/>
      <c r="C15" s="24"/>
      <c r="D15" s="25"/>
      <c r="E15" s="26"/>
      <c r="F15" s="25"/>
      <c r="G15" s="26"/>
      <c r="H15" s="25"/>
      <c r="I15" s="27" t="s">
        <v>7</v>
      </c>
      <c r="J15" s="32">
        <f>SUM(J5:J13)</f>
        <v>0</v>
      </c>
    </row>
    <row r="16" ht="15" thickBot="1"/>
    <row r="17" spans="2:10" s="4" customFormat="1" ht="15" thickBot="1">
      <c r="B17" s="13" t="s">
        <v>36</v>
      </c>
      <c r="C17" s="14"/>
      <c r="D17" s="15"/>
      <c r="E17" s="15"/>
      <c r="F17" s="15"/>
      <c r="G17" s="15"/>
      <c r="H17" s="15"/>
      <c r="I17" s="15"/>
      <c r="J17" s="16"/>
    </row>
    <row r="18" spans="2:10" ht="14.25">
      <c r="B18" s="17">
        <v>10</v>
      </c>
      <c r="C18" s="18" t="s">
        <v>26</v>
      </c>
      <c r="D18" s="33" t="s">
        <v>27</v>
      </c>
      <c r="E18" s="20" t="s">
        <v>1</v>
      </c>
      <c r="F18" s="19"/>
      <c r="G18" s="20">
        <v>2</v>
      </c>
      <c r="H18" s="19"/>
      <c r="I18" s="34"/>
      <c r="J18" s="35">
        <f aca="true" t="shared" si="1" ref="J18:J26">G18*I18</f>
        <v>0</v>
      </c>
    </row>
    <row r="19" spans="2:10" ht="14.25">
      <c r="B19" s="17">
        <v>11</v>
      </c>
      <c r="C19" s="18" t="s">
        <v>31</v>
      </c>
      <c r="D19" s="33" t="s">
        <v>32</v>
      </c>
      <c r="E19" s="20" t="s">
        <v>15</v>
      </c>
      <c r="F19" s="19"/>
      <c r="G19" s="20">
        <v>2</v>
      </c>
      <c r="H19" s="19"/>
      <c r="I19" s="28"/>
      <c r="J19" s="29">
        <f t="shared" si="1"/>
        <v>0</v>
      </c>
    </row>
    <row r="20" spans="2:10" ht="14.25">
      <c r="B20" s="17">
        <v>12</v>
      </c>
      <c r="C20" s="18" t="s">
        <v>34</v>
      </c>
      <c r="D20" s="33" t="s">
        <v>9</v>
      </c>
      <c r="E20" s="20" t="s">
        <v>1</v>
      </c>
      <c r="F20" s="19"/>
      <c r="G20" s="20">
        <v>2</v>
      </c>
      <c r="H20" s="19"/>
      <c r="I20" s="28"/>
      <c r="J20" s="29">
        <f t="shared" si="1"/>
        <v>0</v>
      </c>
    </row>
    <row r="21" spans="2:10" ht="14.25">
      <c r="B21" s="17">
        <v>13</v>
      </c>
      <c r="C21" s="18" t="s">
        <v>16</v>
      </c>
      <c r="D21" s="33" t="s">
        <v>10</v>
      </c>
      <c r="E21" s="20" t="s">
        <v>1</v>
      </c>
      <c r="F21" s="19"/>
      <c r="G21" s="20">
        <v>2</v>
      </c>
      <c r="H21" s="19"/>
      <c r="I21" s="28"/>
      <c r="J21" s="29">
        <f t="shared" si="1"/>
        <v>0</v>
      </c>
    </row>
    <row r="22" spans="2:10" ht="14.25">
      <c r="B22" s="17">
        <v>14</v>
      </c>
      <c r="C22" s="18" t="s">
        <v>17</v>
      </c>
      <c r="D22" s="33" t="s">
        <v>11</v>
      </c>
      <c r="E22" s="20" t="s">
        <v>1</v>
      </c>
      <c r="F22" s="19"/>
      <c r="G22" s="20">
        <v>2</v>
      </c>
      <c r="H22" s="19"/>
      <c r="I22" s="28"/>
      <c r="J22" s="29">
        <f t="shared" si="1"/>
        <v>0</v>
      </c>
    </row>
    <row r="23" spans="2:10" ht="14.25">
      <c r="B23" s="17">
        <v>15</v>
      </c>
      <c r="C23" s="18" t="s">
        <v>18</v>
      </c>
      <c r="D23" s="33" t="s">
        <v>12</v>
      </c>
      <c r="E23" s="20" t="s">
        <v>1</v>
      </c>
      <c r="F23" s="19"/>
      <c r="G23" s="20">
        <v>2</v>
      </c>
      <c r="H23" s="19"/>
      <c r="I23" s="28"/>
      <c r="J23" s="29">
        <f t="shared" si="1"/>
        <v>0</v>
      </c>
    </row>
    <row r="24" spans="2:10" ht="14.25">
      <c r="B24" s="17">
        <v>16</v>
      </c>
      <c r="C24" s="18" t="s">
        <v>19</v>
      </c>
      <c r="D24" s="33" t="s">
        <v>13</v>
      </c>
      <c r="E24" s="20" t="s">
        <v>1</v>
      </c>
      <c r="F24" s="19"/>
      <c r="G24" s="20">
        <v>2</v>
      </c>
      <c r="H24" s="19"/>
      <c r="I24" s="28"/>
      <c r="J24" s="29">
        <f t="shared" si="1"/>
        <v>0</v>
      </c>
    </row>
    <row r="25" spans="2:10" ht="14.25">
      <c r="B25" s="17">
        <v>17</v>
      </c>
      <c r="C25" s="18" t="s">
        <v>20</v>
      </c>
      <c r="D25" s="19" t="s">
        <v>14</v>
      </c>
      <c r="E25" s="20" t="s">
        <v>1</v>
      </c>
      <c r="F25" s="19"/>
      <c r="G25" s="20">
        <v>2</v>
      </c>
      <c r="H25" s="19"/>
      <c r="I25" s="28"/>
      <c r="J25" s="29">
        <f t="shared" si="1"/>
        <v>0</v>
      </c>
    </row>
    <row r="26" spans="2:10" ht="15" thickBot="1">
      <c r="B26" s="17">
        <v>18</v>
      </c>
      <c r="C26" s="18" t="s">
        <v>28</v>
      </c>
      <c r="D26" s="19" t="s">
        <v>23</v>
      </c>
      <c r="E26" s="20" t="s">
        <v>1</v>
      </c>
      <c r="F26" s="19"/>
      <c r="G26" s="20">
        <v>2</v>
      </c>
      <c r="H26" s="19"/>
      <c r="I26" s="30"/>
      <c r="J26" s="31">
        <f t="shared" si="1"/>
        <v>0</v>
      </c>
    </row>
    <row r="27" spans="2:10" ht="15" thickBot="1">
      <c r="B27" s="17"/>
      <c r="C27" s="18"/>
      <c r="D27" s="19"/>
      <c r="E27" s="20"/>
      <c r="F27" s="19"/>
      <c r="G27" s="20"/>
      <c r="H27" s="19"/>
      <c r="I27" s="21"/>
      <c r="J27" s="22"/>
    </row>
    <row r="28" spans="2:10" s="12" customFormat="1" ht="15" thickBot="1">
      <c r="B28" s="23"/>
      <c r="C28" s="24"/>
      <c r="D28" s="25"/>
      <c r="E28" s="26"/>
      <c r="F28" s="25"/>
      <c r="G28" s="26"/>
      <c r="H28" s="25"/>
      <c r="I28" s="27" t="s">
        <v>7</v>
      </c>
      <c r="J28" s="32">
        <f>SUM(J18:J26)</f>
        <v>0</v>
      </c>
    </row>
    <row r="29" ht="15" thickBot="1"/>
    <row r="30" spans="2:10" s="4" customFormat="1" ht="15" thickBot="1">
      <c r="B30" s="13" t="s">
        <v>37</v>
      </c>
      <c r="C30" s="14"/>
      <c r="D30" s="15"/>
      <c r="E30" s="15"/>
      <c r="F30" s="15"/>
      <c r="G30" s="15"/>
      <c r="H30" s="15"/>
      <c r="I30" s="15"/>
      <c r="J30" s="16"/>
    </row>
    <row r="31" spans="2:10" ht="14.25">
      <c r="B31" s="17">
        <v>19</v>
      </c>
      <c r="C31" s="18" t="s">
        <v>38</v>
      </c>
      <c r="D31" s="33" t="s">
        <v>42</v>
      </c>
      <c r="E31" s="20" t="s">
        <v>1</v>
      </c>
      <c r="F31" s="19"/>
      <c r="G31" s="20">
        <v>12</v>
      </c>
      <c r="H31" s="19"/>
      <c r="I31" s="34"/>
      <c r="J31" s="35">
        <f>G31*I31</f>
        <v>0</v>
      </c>
    </row>
    <row r="32" spans="2:10" ht="14.25">
      <c r="B32" s="17">
        <v>20</v>
      </c>
      <c r="C32" s="18" t="s">
        <v>39</v>
      </c>
      <c r="D32" s="33" t="s">
        <v>43</v>
      </c>
      <c r="E32" s="20" t="s">
        <v>15</v>
      </c>
      <c r="F32" s="19"/>
      <c r="G32" s="20">
        <v>12</v>
      </c>
      <c r="H32" s="19"/>
      <c r="I32" s="28"/>
      <c r="J32" s="29">
        <f>G32*I32</f>
        <v>0</v>
      </c>
    </row>
    <row r="33" spans="2:10" ht="14.25">
      <c r="B33" s="17">
        <v>21</v>
      </c>
      <c r="C33" s="18" t="s">
        <v>40</v>
      </c>
      <c r="D33" s="33" t="s">
        <v>44</v>
      </c>
      <c r="E33" s="20" t="s">
        <v>1</v>
      </c>
      <c r="F33" s="19"/>
      <c r="G33" s="20">
        <v>12</v>
      </c>
      <c r="H33" s="19"/>
      <c r="I33" s="28"/>
      <c r="J33" s="29">
        <f>G33*I33</f>
        <v>0</v>
      </c>
    </row>
    <row r="34" spans="2:10" ht="15" thickBot="1">
      <c r="B34" s="17">
        <v>22</v>
      </c>
      <c r="C34" s="18" t="s">
        <v>41</v>
      </c>
      <c r="D34" s="33" t="s">
        <v>45</v>
      </c>
      <c r="E34" s="20" t="s">
        <v>1</v>
      </c>
      <c r="F34" s="19"/>
      <c r="G34" s="20">
        <v>12</v>
      </c>
      <c r="H34" s="19"/>
      <c r="I34" s="30"/>
      <c r="J34" s="31">
        <f>G34*I34</f>
        <v>0</v>
      </c>
    </row>
    <row r="35" spans="2:10" ht="15" thickBot="1">
      <c r="B35" s="17"/>
      <c r="C35" s="18"/>
      <c r="D35" s="19"/>
      <c r="E35" s="20"/>
      <c r="F35" s="19"/>
      <c r="G35" s="20"/>
      <c r="H35" s="19"/>
      <c r="I35" s="21"/>
      <c r="J35" s="22"/>
    </row>
    <row r="36" spans="2:10" s="12" customFormat="1" ht="15" thickBot="1">
      <c r="B36" s="23"/>
      <c r="C36" s="24"/>
      <c r="D36" s="25"/>
      <c r="E36" s="26"/>
      <c r="F36" s="25"/>
      <c r="G36" s="26"/>
      <c r="H36" s="25"/>
      <c r="I36" s="27" t="s">
        <v>7</v>
      </c>
      <c r="J36" s="32">
        <f>SUM(J31:J34)</f>
        <v>0</v>
      </c>
    </row>
    <row r="37" ht="15" thickBot="1"/>
    <row r="38" spans="2:10" s="4" customFormat="1" ht="15" thickBot="1">
      <c r="B38" s="13" t="s">
        <v>46</v>
      </c>
      <c r="C38" s="14"/>
      <c r="D38" s="15"/>
      <c r="E38" s="15"/>
      <c r="F38" s="15"/>
      <c r="G38" s="15"/>
      <c r="H38" s="15"/>
      <c r="I38" s="15"/>
      <c r="J38" s="16"/>
    </row>
    <row r="39" spans="2:10" ht="14.25">
      <c r="B39" s="17">
        <v>23</v>
      </c>
      <c r="C39" s="18" t="s">
        <v>48</v>
      </c>
      <c r="D39" s="33" t="s">
        <v>63</v>
      </c>
      <c r="E39" s="20" t="s">
        <v>1</v>
      </c>
      <c r="F39" s="19"/>
      <c r="G39" s="20">
        <v>1</v>
      </c>
      <c r="H39" s="19"/>
      <c r="I39" s="34"/>
      <c r="J39" s="35">
        <f aca="true" t="shared" si="2" ref="J39:J53">G39*I39</f>
        <v>0</v>
      </c>
    </row>
    <row r="40" spans="2:10" ht="14.25">
      <c r="B40" s="17">
        <v>24</v>
      </c>
      <c r="C40" s="18" t="s">
        <v>49</v>
      </c>
      <c r="D40" s="33" t="s">
        <v>64</v>
      </c>
      <c r="E40" s="20" t="s">
        <v>15</v>
      </c>
      <c r="F40" s="19"/>
      <c r="G40" s="20">
        <v>1</v>
      </c>
      <c r="H40" s="19"/>
      <c r="I40" s="28"/>
      <c r="J40" s="29">
        <f t="shared" si="2"/>
        <v>0</v>
      </c>
    </row>
    <row r="41" spans="2:10" ht="14.25">
      <c r="B41" s="17">
        <v>25</v>
      </c>
      <c r="C41" s="18" t="s">
        <v>50</v>
      </c>
      <c r="D41" s="33" t="s">
        <v>65</v>
      </c>
      <c r="E41" s="20" t="s">
        <v>1</v>
      </c>
      <c r="F41" s="19"/>
      <c r="G41" s="20">
        <v>2</v>
      </c>
      <c r="H41" s="19"/>
      <c r="I41" s="28"/>
      <c r="J41" s="29">
        <f t="shared" si="2"/>
        <v>0</v>
      </c>
    </row>
    <row r="42" spans="2:10" ht="14.25">
      <c r="B42" s="17">
        <v>26</v>
      </c>
      <c r="C42" s="18" t="s">
        <v>51</v>
      </c>
      <c r="D42" s="33" t="s">
        <v>66</v>
      </c>
      <c r="E42" s="20" t="s">
        <v>1</v>
      </c>
      <c r="F42" s="19"/>
      <c r="G42" s="20">
        <v>1</v>
      </c>
      <c r="H42" s="19"/>
      <c r="I42" s="28"/>
      <c r="J42" s="29">
        <f t="shared" si="2"/>
        <v>0</v>
      </c>
    </row>
    <row r="43" spans="2:10" ht="14.25">
      <c r="B43" s="17">
        <v>27</v>
      </c>
      <c r="C43" s="18" t="s">
        <v>62</v>
      </c>
      <c r="D43" s="33" t="s">
        <v>67</v>
      </c>
      <c r="E43" s="20" t="s">
        <v>15</v>
      </c>
      <c r="F43" s="19"/>
      <c r="G43" s="20">
        <v>1</v>
      </c>
      <c r="H43" s="19"/>
      <c r="I43" s="28"/>
      <c r="J43" s="29">
        <f t="shared" si="2"/>
        <v>0</v>
      </c>
    </row>
    <row r="44" spans="2:10" ht="14.25">
      <c r="B44" s="17">
        <v>28</v>
      </c>
      <c r="C44" s="18" t="s">
        <v>52</v>
      </c>
      <c r="D44" s="33" t="s">
        <v>68</v>
      </c>
      <c r="E44" s="20" t="s">
        <v>1</v>
      </c>
      <c r="F44" s="19"/>
      <c r="G44" s="20">
        <v>1</v>
      </c>
      <c r="H44" s="19"/>
      <c r="I44" s="28"/>
      <c r="J44" s="29">
        <f t="shared" si="2"/>
        <v>0</v>
      </c>
    </row>
    <row r="45" spans="2:10" ht="14.25">
      <c r="B45" s="17">
        <v>29</v>
      </c>
      <c r="C45" s="18" t="s">
        <v>53</v>
      </c>
      <c r="D45" s="33" t="s">
        <v>69</v>
      </c>
      <c r="E45" s="20" t="s">
        <v>1</v>
      </c>
      <c r="F45" s="19"/>
      <c r="G45" s="20">
        <v>1</v>
      </c>
      <c r="H45" s="19"/>
      <c r="I45" s="28"/>
      <c r="J45" s="29">
        <f t="shared" si="2"/>
        <v>0</v>
      </c>
    </row>
    <row r="46" spans="2:10" ht="14.25">
      <c r="B46" s="17">
        <v>30</v>
      </c>
      <c r="C46" s="18" t="s">
        <v>54</v>
      </c>
      <c r="D46" s="33" t="s">
        <v>70</v>
      </c>
      <c r="E46" s="20" t="s">
        <v>1</v>
      </c>
      <c r="F46" s="19"/>
      <c r="G46" s="20">
        <v>2</v>
      </c>
      <c r="H46" s="19"/>
      <c r="I46" s="28"/>
      <c r="J46" s="29">
        <f t="shared" si="2"/>
        <v>0</v>
      </c>
    </row>
    <row r="47" spans="2:10" ht="14.25">
      <c r="B47" s="17">
        <v>31</v>
      </c>
      <c r="C47" s="18" t="s">
        <v>55</v>
      </c>
      <c r="D47" s="33" t="s">
        <v>71</v>
      </c>
      <c r="E47" s="20" t="s">
        <v>1</v>
      </c>
      <c r="F47" s="19"/>
      <c r="G47" s="20">
        <v>1</v>
      </c>
      <c r="H47" s="19"/>
      <c r="I47" s="28"/>
      <c r="J47" s="29">
        <f t="shared" si="2"/>
        <v>0</v>
      </c>
    </row>
    <row r="48" spans="2:10" ht="14.25">
      <c r="B48" s="17">
        <v>32</v>
      </c>
      <c r="C48" s="18" t="s">
        <v>56</v>
      </c>
      <c r="D48" s="33" t="s">
        <v>72</v>
      </c>
      <c r="E48" s="20" t="s">
        <v>1</v>
      </c>
      <c r="F48" s="19"/>
      <c r="G48" s="20">
        <v>2</v>
      </c>
      <c r="H48" s="19"/>
      <c r="I48" s="28"/>
      <c r="J48" s="29">
        <f t="shared" si="2"/>
        <v>0</v>
      </c>
    </row>
    <row r="49" spans="2:10" ht="14.25">
      <c r="B49" s="17">
        <v>33</v>
      </c>
      <c r="C49" s="18" t="s">
        <v>57</v>
      </c>
      <c r="D49" s="33" t="s">
        <v>73</v>
      </c>
      <c r="E49" s="20" t="s">
        <v>1</v>
      </c>
      <c r="F49" s="19"/>
      <c r="G49" s="20">
        <v>1</v>
      </c>
      <c r="H49" s="19"/>
      <c r="I49" s="28"/>
      <c r="J49" s="29">
        <f t="shared" si="2"/>
        <v>0</v>
      </c>
    </row>
    <row r="50" spans="2:10" ht="14.25">
      <c r="B50" s="17">
        <v>34</v>
      </c>
      <c r="C50" s="18" t="s">
        <v>58</v>
      </c>
      <c r="D50" s="33" t="s">
        <v>74</v>
      </c>
      <c r="E50" s="20" t="s">
        <v>1</v>
      </c>
      <c r="F50" s="19"/>
      <c r="G50" s="20">
        <v>20</v>
      </c>
      <c r="H50" s="19"/>
      <c r="I50" s="28"/>
      <c r="J50" s="29">
        <f t="shared" si="2"/>
        <v>0</v>
      </c>
    </row>
    <row r="51" spans="2:10" ht="14.25">
      <c r="B51" s="17">
        <v>35</v>
      </c>
      <c r="C51" s="18" t="s">
        <v>59</v>
      </c>
      <c r="D51" s="33" t="s">
        <v>75</v>
      </c>
      <c r="E51" s="20" t="s">
        <v>1</v>
      </c>
      <c r="F51" s="19"/>
      <c r="G51" s="20">
        <v>2</v>
      </c>
      <c r="H51" s="19"/>
      <c r="I51" s="28"/>
      <c r="J51" s="29">
        <f t="shared" si="2"/>
        <v>0</v>
      </c>
    </row>
    <row r="52" spans="2:10" ht="14.25">
      <c r="B52" s="17">
        <v>36</v>
      </c>
      <c r="C52" s="18" t="s">
        <v>60</v>
      </c>
      <c r="D52" s="19" t="s">
        <v>76</v>
      </c>
      <c r="E52" s="20" t="s">
        <v>1</v>
      </c>
      <c r="F52" s="19"/>
      <c r="G52" s="20">
        <v>8</v>
      </c>
      <c r="H52" s="19"/>
      <c r="I52" s="28"/>
      <c r="J52" s="29">
        <f t="shared" si="2"/>
        <v>0</v>
      </c>
    </row>
    <row r="53" spans="2:10" ht="15" thickBot="1">
      <c r="B53" s="17">
        <v>37</v>
      </c>
      <c r="C53" s="18" t="s">
        <v>61</v>
      </c>
      <c r="D53" s="19" t="s">
        <v>77</v>
      </c>
      <c r="E53" s="20" t="s">
        <v>1</v>
      </c>
      <c r="F53" s="19"/>
      <c r="G53" s="20">
        <v>1</v>
      </c>
      <c r="H53" s="19"/>
      <c r="I53" s="30"/>
      <c r="J53" s="31">
        <f t="shared" si="2"/>
        <v>0</v>
      </c>
    </row>
    <row r="54" spans="2:10" ht="15" thickBot="1">
      <c r="B54" s="17"/>
      <c r="C54" s="18"/>
      <c r="D54" s="19"/>
      <c r="E54" s="20"/>
      <c r="F54" s="19"/>
      <c r="G54" s="20"/>
      <c r="H54" s="19"/>
      <c r="I54" s="21"/>
      <c r="J54" s="22"/>
    </row>
    <row r="55" spans="2:10" s="12" customFormat="1" ht="15" thickBot="1">
      <c r="B55" s="23"/>
      <c r="C55" s="24"/>
      <c r="D55" s="25"/>
      <c r="E55" s="26"/>
      <c r="F55" s="25"/>
      <c r="G55" s="26"/>
      <c r="H55" s="25"/>
      <c r="I55" s="27" t="s">
        <v>7</v>
      </c>
      <c r="J55" s="32">
        <f>SUM(J39:J53)</f>
        <v>0</v>
      </c>
    </row>
    <row r="56" ht="15" thickBot="1"/>
    <row r="57" spans="2:10" s="4" customFormat="1" ht="15" thickBot="1">
      <c r="B57" s="13" t="s">
        <v>47</v>
      </c>
      <c r="C57" s="14"/>
      <c r="D57" s="15"/>
      <c r="E57" s="15"/>
      <c r="F57" s="15"/>
      <c r="G57" s="15"/>
      <c r="H57" s="15"/>
      <c r="I57" s="15"/>
      <c r="J57" s="16"/>
    </row>
    <row r="58" spans="2:10" ht="14.25">
      <c r="B58" s="17">
        <v>38</v>
      </c>
      <c r="C58" s="18" t="s">
        <v>78</v>
      </c>
      <c r="D58" s="33" t="s">
        <v>83</v>
      </c>
      <c r="E58" s="20" t="s">
        <v>1</v>
      </c>
      <c r="F58" s="19"/>
      <c r="G58" s="20">
        <v>1</v>
      </c>
      <c r="H58" s="19"/>
      <c r="I58" s="34"/>
      <c r="J58" s="35">
        <f aca="true" t="shared" si="3" ref="J58:J72">G58*I58</f>
        <v>0</v>
      </c>
    </row>
    <row r="59" spans="2:10" ht="14.25">
      <c r="B59" s="17">
        <v>39</v>
      </c>
      <c r="C59" s="18" t="s">
        <v>79</v>
      </c>
      <c r="D59" s="33" t="s">
        <v>84</v>
      </c>
      <c r="E59" s="20" t="s">
        <v>15</v>
      </c>
      <c r="F59" s="19"/>
      <c r="G59" s="20">
        <v>1</v>
      </c>
      <c r="H59" s="19"/>
      <c r="I59" s="28"/>
      <c r="J59" s="29">
        <f t="shared" si="3"/>
        <v>0</v>
      </c>
    </row>
    <row r="60" spans="2:10" ht="14.25">
      <c r="B60" s="17">
        <v>40</v>
      </c>
      <c r="C60" s="18" t="s">
        <v>50</v>
      </c>
      <c r="D60" s="33" t="s">
        <v>65</v>
      </c>
      <c r="E60" s="20" t="s">
        <v>1</v>
      </c>
      <c r="F60" s="19"/>
      <c r="G60" s="20">
        <v>2</v>
      </c>
      <c r="H60" s="19"/>
      <c r="I60" s="28"/>
      <c r="J60" s="29">
        <f t="shared" si="3"/>
        <v>0</v>
      </c>
    </row>
    <row r="61" spans="2:10" ht="14.25">
      <c r="B61" s="17">
        <v>41</v>
      </c>
      <c r="C61" s="18" t="s">
        <v>51</v>
      </c>
      <c r="D61" s="33" t="s">
        <v>66</v>
      </c>
      <c r="E61" s="20" t="s">
        <v>1</v>
      </c>
      <c r="F61" s="19"/>
      <c r="G61" s="20">
        <v>1</v>
      </c>
      <c r="H61" s="19"/>
      <c r="I61" s="28"/>
      <c r="J61" s="29">
        <f t="shared" si="3"/>
        <v>0</v>
      </c>
    </row>
    <row r="62" spans="2:10" ht="14.25">
      <c r="B62" s="17">
        <v>42</v>
      </c>
      <c r="C62" s="18" t="s">
        <v>62</v>
      </c>
      <c r="D62" s="33" t="s">
        <v>67</v>
      </c>
      <c r="E62" s="20" t="s">
        <v>15</v>
      </c>
      <c r="F62" s="19"/>
      <c r="G62" s="20">
        <v>1</v>
      </c>
      <c r="H62" s="19"/>
      <c r="I62" s="28"/>
      <c r="J62" s="29">
        <f t="shared" si="3"/>
        <v>0</v>
      </c>
    </row>
    <row r="63" spans="2:10" ht="14.25">
      <c r="B63" s="17">
        <v>43</v>
      </c>
      <c r="C63" s="18" t="s">
        <v>52</v>
      </c>
      <c r="D63" s="33" t="s">
        <v>68</v>
      </c>
      <c r="E63" s="20" t="s">
        <v>1</v>
      </c>
      <c r="F63" s="19"/>
      <c r="G63" s="20">
        <v>1</v>
      </c>
      <c r="H63" s="19"/>
      <c r="I63" s="28"/>
      <c r="J63" s="29">
        <f t="shared" si="3"/>
        <v>0</v>
      </c>
    </row>
    <row r="64" spans="2:10" ht="14.25">
      <c r="B64" s="17">
        <v>44</v>
      </c>
      <c r="C64" s="18" t="s">
        <v>54</v>
      </c>
      <c r="D64" s="33" t="s">
        <v>70</v>
      </c>
      <c r="E64" s="20" t="s">
        <v>1</v>
      </c>
      <c r="F64" s="19"/>
      <c r="G64" s="20">
        <v>2</v>
      </c>
      <c r="H64" s="19"/>
      <c r="I64" s="28"/>
      <c r="J64" s="29">
        <f t="shared" si="3"/>
        <v>0</v>
      </c>
    </row>
    <row r="65" spans="2:10" ht="14.25">
      <c r="B65" s="17">
        <v>45</v>
      </c>
      <c r="C65" s="18" t="s">
        <v>80</v>
      </c>
      <c r="D65" s="33" t="s">
        <v>85</v>
      </c>
      <c r="E65" s="20" t="s">
        <v>1</v>
      </c>
      <c r="F65" s="19"/>
      <c r="G65" s="20">
        <v>12</v>
      </c>
      <c r="H65" s="19"/>
      <c r="I65" s="28"/>
      <c r="J65" s="29">
        <f t="shared" si="3"/>
        <v>0</v>
      </c>
    </row>
    <row r="66" spans="2:10" ht="14.25">
      <c r="B66" s="17">
        <v>46</v>
      </c>
      <c r="C66" s="18" t="s">
        <v>55</v>
      </c>
      <c r="D66" s="33" t="s">
        <v>71</v>
      </c>
      <c r="E66" s="20" t="s">
        <v>1</v>
      </c>
      <c r="F66" s="19"/>
      <c r="G66" s="20">
        <v>1</v>
      </c>
      <c r="H66" s="19"/>
      <c r="I66" s="28"/>
      <c r="J66" s="29">
        <f t="shared" si="3"/>
        <v>0</v>
      </c>
    </row>
    <row r="67" spans="2:10" ht="14.25">
      <c r="B67" s="17">
        <v>47</v>
      </c>
      <c r="C67" s="18" t="s">
        <v>56</v>
      </c>
      <c r="D67" s="33" t="s">
        <v>72</v>
      </c>
      <c r="E67" s="20" t="s">
        <v>1</v>
      </c>
      <c r="F67" s="19"/>
      <c r="G67" s="20">
        <v>2</v>
      </c>
      <c r="H67" s="19"/>
      <c r="I67" s="28"/>
      <c r="J67" s="29">
        <f t="shared" si="3"/>
        <v>0</v>
      </c>
    </row>
    <row r="68" spans="2:10" ht="14.25">
      <c r="B68" s="17">
        <v>48</v>
      </c>
      <c r="C68" s="18" t="s">
        <v>81</v>
      </c>
      <c r="D68" s="33" t="s">
        <v>86</v>
      </c>
      <c r="E68" s="20" t="s">
        <v>1</v>
      </c>
      <c r="F68" s="19"/>
      <c r="G68" s="20">
        <v>1</v>
      </c>
      <c r="H68" s="19"/>
      <c r="I68" s="28"/>
      <c r="J68" s="29">
        <f t="shared" si="3"/>
        <v>0</v>
      </c>
    </row>
    <row r="69" spans="2:10" ht="14.25">
      <c r="B69" s="17">
        <v>49</v>
      </c>
      <c r="C69" s="18" t="s">
        <v>57</v>
      </c>
      <c r="D69" s="33" t="s">
        <v>73</v>
      </c>
      <c r="E69" s="20" t="s">
        <v>1</v>
      </c>
      <c r="F69" s="19"/>
      <c r="G69" s="20">
        <v>1</v>
      </c>
      <c r="H69" s="19"/>
      <c r="I69" s="28"/>
      <c r="J69" s="29">
        <f t="shared" si="3"/>
        <v>0</v>
      </c>
    </row>
    <row r="70" spans="2:10" ht="14.25">
      <c r="B70" s="17">
        <v>50</v>
      </c>
      <c r="C70" s="18" t="s">
        <v>60</v>
      </c>
      <c r="D70" s="33" t="s">
        <v>76</v>
      </c>
      <c r="E70" s="20" t="s">
        <v>1</v>
      </c>
      <c r="F70" s="19"/>
      <c r="G70" s="20">
        <v>4</v>
      </c>
      <c r="H70" s="19"/>
      <c r="I70" s="28"/>
      <c r="J70" s="29">
        <f t="shared" si="3"/>
        <v>0</v>
      </c>
    </row>
    <row r="71" spans="2:10" ht="14.25">
      <c r="B71" s="17">
        <v>51</v>
      </c>
      <c r="C71" s="18" t="s">
        <v>61</v>
      </c>
      <c r="D71" s="19" t="s">
        <v>77</v>
      </c>
      <c r="E71" s="20" t="s">
        <v>1</v>
      </c>
      <c r="F71" s="19"/>
      <c r="G71" s="20">
        <v>1</v>
      </c>
      <c r="H71" s="19"/>
      <c r="I71" s="28"/>
      <c r="J71" s="29">
        <f t="shared" si="3"/>
        <v>0</v>
      </c>
    </row>
    <row r="72" spans="2:10" ht="15" thickBot="1">
      <c r="B72" s="17">
        <v>52</v>
      </c>
      <c r="C72" s="18" t="s">
        <v>82</v>
      </c>
      <c r="D72" s="19" t="s">
        <v>87</v>
      </c>
      <c r="E72" s="20" t="s">
        <v>1</v>
      </c>
      <c r="F72" s="19"/>
      <c r="G72" s="20">
        <v>1</v>
      </c>
      <c r="H72" s="19"/>
      <c r="I72" s="30"/>
      <c r="J72" s="31">
        <f t="shared" si="3"/>
        <v>0</v>
      </c>
    </row>
    <row r="73" spans="2:10" ht="15" thickBot="1">
      <c r="B73" s="17"/>
      <c r="C73" s="18"/>
      <c r="D73" s="19"/>
      <c r="E73" s="20"/>
      <c r="F73" s="19"/>
      <c r="G73" s="20"/>
      <c r="H73" s="19"/>
      <c r="I73" s="21"/>
      <c r="J73" s="22"/>
    </row>
    <row r="74" spans="2:10" s="12" customFormat="1" ht="15" thickBot="1">
      <c r="B74" s="23"/>
      <c r="C74" s="24"/>
      <c r="D74" s="25"/>
      <c r="E74" s="26"/>
      <c r="F74" s="25"/>
      <c r="G74" s="26"/>
      <c r="H74" s="25"/>
      <c r="I74" s="27" t="s">
        <v>7</v>
      </c>
      <c r="J74" s="32">
        <f>SUM(J58:J72)</f>
        <v>0</v>
      </c>
    </row>
    <row r="76" ht="15" thickBot="1"/>
    <row r="77" spans="2:10" ht="15" thickBot="1">
      <c r="B77" s="42"/>
      <c r="C77" s="43"/>
      <c r="D77" s="44"/>
      <c r="E77" s="45"/>
      <c r="F77" s="44"/>
      <c r="G77" s="45"/>
      <c r="H77" s="44"/>
      <c r="I77" s="46"/>
      <c r="J77" s="47"/>
    </row>
    <row r="78" spans="2:10" s="37" customFormat="1" ht="21" thickBot="1">
      <c r="B78" s="48"/>
      <c r="C78" s="38"/>
      <c r="D78" s="39"/>
      <c r="E78" s="40"/>
      <c r="F78" s="39"/>
      <c r="G78" s="40"/>
      <c r="H78" s="39"/>
      <c r="I78" s="41" t="s">
        <v>8</v>
      </c>
      <c r="J78" s="36">
        <f>J15+J28+J36+J55+J74</f>
        <v>0</v>
      </c>
    </row>
    <row r="79" spans="2:10" ht="15" thickBot="1">
      <c r="B79" s="49"/>
      <c r="C79" s="50"/>
      <c r="D79" s="51"/>
      <c r="E79" s="52"/>
      <c r="F79" s="51"/>
      <c r="G79" s="52"/>
      <c r="H79" s="51"/>
      <c r="I79" s="53"/>
      <c r="J79" s="54"/>
    </row>
  </sheetData>
  <sheetProtection/>
  <printOptions horizontalCentered="1"/>
  <pageMargins left="0" right="0" top="0.3" bottom="0.3" header="0.3" footer="0.3"/>
  <pageSetup horizontalDpi="600" verticalDpi="600" orientation="landscape" paperSize="5" r:id="rId1"/>
  <headerFooter>
    <oddFooter>&amp;CPage &amp;P of &amp;N</oddFoot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Twigger</dc:creator>
  <cp:keywords/>
  <dc:description/>
  <cp:lastModifiedBy>James Twigger</cp:lastModifiedBy>
  <cp:lastPrinted>2016-02-02T19:42:01Z</cp:lastPrinted>
  <dcterms:created xsi:type="dcterms:W3CDTF">2015-03-17T20:39:47Z</dcterms:created>
  <dcterms:modified xsi:type="dcterms:W3CDTF">2017-04-13T12:52:17Z</dcterms:modified>
  <cp:category/>
  <cp:version/>
  <cp:contentType/>
  <cp:contentStatus/>
</cp:coreProperties>
</file>