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5600" windowHeight="11520" tabRatio="813"/>
  </bookViews>
  <sheets>
    <sheet name="FIT SOA Sample_WESM" sheetId="7" r:id="rId1"/>
  </sheets>
  <externalReferences>
    <externalReference r:id="rId2"/>
  </externalReferences>
  <definedNames>
    <definedName name="_xlnm.Print_Area" localSheetId="0">'FIT SOA Sample_WESM'!$B$1:$P$74</definedName>
  </definedNames>
  <calcPr calcId="145621"/>
</workbook>
</file>

<file path=xl/calcChain.xml><?xml version="1.0" encoding="utf-8"?>
<calcChain xmlns="http://schemas.openxmlformats.org/spreadsheetml/2006/main">
  <c r="L45" i="7" l="1"/>
  <c r="L50" i="7" l="1"/>
  <c r="L40" i="7" l="1"/>
  <c r="L36" i="7" s="1"/>
  <c r="L32" i="7"/>
  <c r="L31" i="7" s="1"/>
  <c r="L28" i="7"/>
  <c r="L24" i="7" s="1"/>
  <c r="L27" i="7"/>
  <c r="L43" i="7" l="1"/>
</calcChain>
</file>

<file path=xl/sharedStrings.xml><?xml version="1.0" encoding="utf-8"?>
<sst xmlns="http://schemas.openxmlformats.org/spreadsheetml/2006/main" count="63" uniqueCount="61">
  <si>
    <t>FIT STATEMENT OF ACCOUNT</t>
  </si>
  <si>
    <t>Billing Period</t>
  </si>
  <si>
    <t>Start:</t>
  </si>
  <si>
    <t>End:</t>
  </si>
  <si>
    <t>Attn: FIT-All Fund Administrator</t>
  </si>
  <si>
    <t>Registered Name of RE Developer:</t>
  </si>
  <si>
    <t>Office Address:</t>
  </si>
  <si>
    <t>Name of RE Plant and Location:</t>
  </si>
  <si>
    <t>Type of Plant:</t>
  </si>
  <si>
    <t>Commercial Operation Date:</t>
  </si>
  <si>
    <t>COMPUTATION</t>
  </si>
  <si>
    <t>Other Required Attachments to this Statement of Account:</t>
  </si>
  <si>
    <t xml:space="preserve">  Eligible RE Plant- WESM</t>
  </si>
  <si>
    <t>Eligible RE Plant- NON WESM (including plants below 1 MW)</t>
  </si>
  <si>
    <t xml:space="preserve">  [  ] MSP Record of Meter Reading </t>
  </si>
  <si>
    <t>[  ] MSP  Record of Meter Reading</t>
  </si>
  <si>
    <t xml:space="preserve">  [  ] Actual FIT Differential Invoice</t>
  </si>
  <si>
    <t>[  ] ACRR Invoice/ Final Settlement Invoice</t>
  </si>
  <si>
    <t>[  ] Actual FIT Differential Invoice</t>
  </si>
  <si>
    <t>Name and Signature of Authorized Officer</t>
  </si>
  <si>
    <t>Date</t>
  </si>
  <si>
    <t>Position</t>
  </si>
  <si>
    <t>T-Bill Rate</t>
  </si>
  <si>
    <t>Days Past Due</t>
  </si>
  <si>
    <t>B. Current Amount Due</t>
  </si>
  <si>
    <r>
      <t>e. Actual FIT Eligible RE Generation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kWh</t>
    </r>
  </si>
  <si>
    <t>d. Interest  ( c x T-Bill Rate x Days Past Due)/ 360 days)</t>
  </si>
  <si>
    <t>b. Amount Paid by the FIT-All Fund Administrator</t>
  </si>
  <si>
    <t>FM-T-FA-03 Rev 1</t>
  </si>
  <si>
    <t>2. Actual Cost Recovery Revenue, Php</t>
  </si>
  <si>
    <t>3. FIT Differential, Php  (1-2)</t>
  </si>
  <si>
    <t>Wind</t>
  </si>
  <si>
    <t>[  ] Host DU Certification of Weighted Average Generation Cost</t>
  </si>
  <si>
    <t>(Fill out appropriate field)</t>
  </si>
  <si>
    <t>g.  Actual Cost Recovery Revenue (from PEMC), Php</t>
  </si>
  <si>
    <t>a. FIT Revenue, Previous Billing Period</t>
  </si>
  <si>
    <t>c. Balance, Previous Billing Period</t>
  </si>
  <si>
    <t>1. FIT Revenue, This Billing Period, Php (e x f)</t>
  </si>
  <si>
    <t>A. Previous Balance Due, PhP</t>
  </si>
  <si>
    <t xml:space="preserve">  [  ] ACRR Invoice/ Summary of PEMC Proceeds</t>
  </si>
  <si>
    <t>f. Applicable FIT Rate, Php/kWh</t>
  </si>
  <si>
    <t>h. Applicable Cost Recovery Rate, Php/kWh</t>
  </si>
  <si>
    <t>WESM</t>
  </si>
  <si>
    <t>Non-WESM (e x h )</t>
  </si>
  <si>
    <t>Please pay the Total Amount of  (in words and in pesos):                                      ______________________________________________________________________________________________________________________________________________________________________________</t>
  </si>
  <si>
    <t xml:space="preserve">  on or before</t>
  </si>
  <si>
    <t>Nameplate Capacity (KW)</t>
  </si>
  <si>
    <t>NATIONAL TRANSMISSION CORPORATION</t>
  </si>
  <si>
    <t>Quezon City, Philippines</t>
  </si>
  <si>
    <t xml:space="preserve">  [  ]Print-out of T-Bill Rate (BSP) as applicable</t>
  </si>
  <si>
    <t>[  ] Print-out of T-Bill Rate (BSP) as applicable</t>
  </si>
  <si>
    <t>i. Market Fees</t>
  </si>
  <si>
    <t>XXXXXXXXXXXXXXXXXXXXXXXXX</t>
  </si>
  <si>
    <t>Fifty Six Million Four Hundred Eighty Five Thousand Seven Hundred</t>
  </si>
  <si>
    <t>Twenty and 00/100 Pesos only ( Php56,485,720.00)</t>
  </si>
  <si>
    <t>Capacity under FIT (KW):</t>
  </si>
  <si>
    <t>Start of FIT Eligiblitity:</t>
  </si>
  <si>
    <t>D. Total Amount Due (A+B+C)</t>
  </si>
  <si>
    <t>C. Add/(Less) Adjustments</t>
  </si>
  <si>
    <r>
      <t>j. Others, please specify</t>
    </r>
    <r>
      <rPr>
        <vertAlign val="superscript"/>
        <sz val="11"/>
        <color theme="1"/>
        <rFont val="Calibri"/>
        <family val="2"/>
        <scheme val="minor"/>
      </rPr>
      <t>2</t>
    </r>
  </si>
  <si>
    <t>Prior Month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</si>
</sst>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yy;@"/>
    <numFmt numFmtId="165" formatCode="[$-3409]mmmm\ d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i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1" fillId="0" borderId="0" xfId="0" applyFont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8" xfId="0" applyFont="1" applyBorder="1"/>
    <xf numFmtId="0" fontId="5" fillId="0" borderId="9" xfId="0" applyFont="1" applyBorder="1"/>
    <xf numFmtId="0" fontId="5" fillId="0" borderId="0" xfId="0" applyFont="1"/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Alignment="1"/>
    <xf numFmtId="0" fontId="0" fillId="0" borderId="0" xfId="0" applyBorder="1" applyAlignment="1"/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43" fontId="0" fillId="0" borderId="0" xfId="1" applyFont="1" applyBorder="1" applyAlignment="1">
      <alignment horizontal="left" vertical="center"/>
    </xf>
    <xf numFmtId="0" fontId="0" fillId="0" borderId="0" xfId="0" applyBorder="1" applyAlignment="1">
      <alignment horizontal="left" vertical="center" indent="10"/>
    </xf>
    <xf numFmtId="0" fontId="1" fillId="0" borderId="2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2"/>
    </xf>
    <xf numFmtId="43" fontId="0" fillId="0" borderId="9" xfId="1" applyFont="1" applyBorder="1" applyAlignment="1">
      <alignment horizontal="left" vertical="center"/>
    </xf>
    <xf numFmtId="0" fontId="0" fillId="0" borderId="8" xfId="0" applyBorder="1" applyAlignment="1">
      <alignment horizontal="left" vertical="center" indent="10"/>
    </xf>
    <xf numFmtId="0" fontId="1" fillId="0" borderId="25" xfId="0" applyFont="1" applyBorder="1" applyAlignment="1">
      <alignment horizontal="left" vertical="center" indent="2"/>
    </xf>
    <xf numFmtId="0" fontId="0" fillId="0" borderId="26" xfId="0" applyBorder="1" applyAlignment="1">
      <alignment horizontal="left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vertical="top"/>
    </xf>
    <xf numFmtId="0" fontId="5" fillId="2" borderId="16" xfId="0" applyFont="1" applyFill="1" applyBorder="1" applyAlignment="1">
      <alignment vertical="top"/>
    </xf>
    <xf numFmtId="0" fontId="5" fillId="2" borderId="35" xfId="0" applyFont="1" applyFill="1" applyBorder="1" applyAlignment="1">
      <alignment vertical="top"/>
    </xf>
    <xf numFmtId="43" fontId="1" fillId="3" borderId="0" xfId="1" applyFont="1" applyFill="1" applyBorder="1" applyAlignment="1">
      <alignment horizontal="left" vertical="center"/>
    </xf>
    <xf numFmtId="43" fontId="1" fillId="3" borderId="9" xfId="1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43" fontId="0" fillId="0" borderId="0" xfId="0" applyNumberFormat="1"/>
    <xf numFmtId="1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0" fontId="1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 indent="6"/>
    </xf>
    <xf numFmtId="0" fontId="0" fillId="0" borderId="0" xfId="0" applyBorder="1" applyAlignment="1">
      <alignment horizontal="left" vertical="center" indent="6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 indent="6"/>
    </xf>
    <xf numFmtId="0" fontId="3" fillId="0" borderId="0" xfId="0" applyFont="1" applyBorder="1" applyAlignment="1">
      <alignment horizontal="left" vertical="top" wrapText="1"/>
    </xf>
    <xf numFmtId="0" fontId="1" fillId="2" borderId="17" xfId="0" applyFont="1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43" fontId="1" fillId="2" borderId="0" xfId="1" applyFont="1" applyFill="1" applyBorder="1" applyAlignment="1">
      <alignment horizontal="left" vertical="center"/>
    </xf>
    <xf numFmtId="43" fontId="1" fillId="2" borderId="9" xfId="1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 indent="4"/>
    </xf>
    <xf numFmtId="0" fontId="1" fillId="0" borderId="0" xfId="0" applyFont="1" applyBorder="1" applyAlignment="1">
      <alignment horizontal="left" vertical="center" indent="4"/>
    </xf>
    <xf numFmtId="0" fontId="1" fillId="0" borderId="8" xfId="0" applyFont="1" applyBorder="1" applyAlignment="1">
      <alignment horizontal="left" vertical="center" indent="6"/>
    </xf>
    <xf numFmtId="0" fontId="1" fillId="0" borderId="0" xfId="0" applyFont="1" applyBorder="1" applyAlignment="1">
      <alignment horizontal="left" vertical="center" indent="6"/>
    </xf>
    <xf numFmtId="43" fontId="0" fillId="0" borderId="0" xfId="1" applyFont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0" fontId="0" fillId="0" borderId="8" xfId="0" applyBorder="1" applyAlignment="1">
      <alignment horizontal="left" vertical="center" indent="6"/>
    </xf>
    <xf numFmtId="0" fontId="0" fillId="0" borderId="0" xfId="0" applyBorder="1" applyAlignment="1">
      <alignment horizontal="left" vertical="center" indent="6"/>
    </xf>
    <xf numFmtId="43" fontId="0" fillId="0" borderId="13" xfId="1" applyFont="1" applyBorder="1" applyAlignment="1" applyProtection="1">
      <alignment horizontal="left" vertical="center"/>
      <protection locked="0"/>
    </xf>
    <xf numFmtId="43" fontId="0" fillId="0" borderId="26" xfId="1" applyFont="1" applyBorder="1" applyAlignment="1" applyProtection="1">
      <alignment horizontal="left" vertical="center"/>
      <protection locked="0"/>
    </xf>
    <xf numFmtId="43" fontId="0" fillId="0" borderId="2" xfId="1" applyFont="1" applyBorder="1" applyAlignment="1">
      <alignment horizontal="left" vertical="center"/>
    </xf>
    <xf numFmtId="43" fontId="0" fillId="0" borderId="24" xfId="1" applyFont="1" applyBorder="1" applyAlignment="1">
      <alignment horizontal="left" vertical="center"/>
    </xf>
    <xf numFmtId="43" fontId="0" fillId="0" borderId="2" xfId="1" applyFont="1" applyBorder="1" applyAlignment="1" applyProtection="1">
      <alignment horizontal="left" vertical="center"/>
      <protection locked="0"/>
    </xf>
    <xf numFmtId="43" fontId="0" fillId="0" borderId="24" xfId="1" applyFont="1" applyBorder="1" applyAlignment="1" applyProtection="1">
      <alignment horizontal="left" vertical="center"/>
      <protection locked="0"/>
    </xf>
    <xf numFmtId="43" fontId="1" fillId="2" borderId="13" xfId="1" applyFont="1" applyFill="1" applyBorder="1" applyAlignment="1">
      <alignment horizontal="left" vertical="center"/>
    </xf>
    <xf numFmtId="43" fontId="1" fillId="2" borderId="26" xfId="1" applyFont="1" applyFill="1" applyBorder="1" applyAlignment="1">
      <alignment horizontal="left" vertical="center"/>
    </xf>
    <xf numFmtId="43" fontId="0" fillId="0" borderId="2" xfId="1" applyFont="1" applyBorder="1" applyAlignment="1" applyProtection="1">
      <alignment horizontal="center" vertical="center"/>
      <protection locked="0"/>
    </xf>
    <xf numFmtId="43" fontId="0" fillId="0" borderId="24" xfId="1" applyFont="1" applyBorder="1" applyAlignment="1" applyProtection="1">
      <alignment horizontal="center" vertical="center"/>
      <protection locked="0"/>
    </xf>
    <xf numFmtId="43" fontId="1" fillId="4" borderId="2" xfId="1" applyFont="1" applyFill="1" applyBorder="1" applyAlignment="1" applyProtection="1">
      <alignment horizontal="center" vertical="center"/>
      <protection locked="0"/>
    </xf>
    <xf numFmtId="43" fontId="1" fillId="4" borderId="24" xfId="1" applyFont="1" applyFill="1" applyBorder="1" applyAlignment="1" applyProtection="1">
      <alignment horizontal="center" vertical="center"/>
      <protection locked="0"/>
    </xf>
    <xf numFmtId="43" fontId="1" fillId="4" borderId="2" xfId="1" applyFont="1" applyFill="1" applyBorder="1" applyAlignment="1">
      <alignment horizontal="center" vertical="center"/>
    </xf>
    <xf numFmtId="43" fontId="1" fillId="4" borderId="24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24" xfId="1" applyFont="1" applyFill="1" applyBorder="1" applyAlignment="1">
      <alignment horizontal="left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5" fillId="2" borderId="32" xfId="0" applyFont="1" applyFill="1" applyBorder="1" applyAlignment="1">
      <alignment horizontal="left" vertical="top"/>
    </xf>
    <xf numFmtId="0" fontId="5" fillId="2" borderId="33" xfId="0" applyFont="1" applyFill="1" applyBorder="1" applyAlignment="1">
      <alignment horizontal="left" vertical="top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43" fontId="1" fillId="2" borderId="22" xfId="1" applyFont="1" applyFill="1" applyBorder="1" applyAlignment="1">
      <alignment horizontal="left" vertical="center"/>
    </xf>
    <xf numFmtId="43" fontId="1" fillId="2" borderId="23" xfId="1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left" vertical="top"/>
    </xf>
    <xf numFmtId="0" fontId="1" fillId="0" borderId="13" xfId="0" applyFont="1" applyBorder="1" applyAlignment="1" applyProtection="1">
      <alignment horizontal="center"/>
      <protection locked="0"/>
    </xf>
    <xf numFmtId="43" fontId="1" fillId="2" borderId="13" xfId="1" applyFont="1" applyFill="1" applyBorder="1" applyAlignment="1">
      <alignment horizontal="center" vertical="center"/>
    </xf>
    <xf numFmtId="43" fontId="1" fillId="2" borderId="26" xfId="1" applyFont="1" applyFill="1" applyBorder="1" applyAlignment="1">
      <alignment horizontal="center" vertical="center"/>
    </xf>
    <xf numFmtId="165" fontId="14" fillId="0" borderId="2" xfId="0" applyNumberFormat="1" applyFont="1" applyBorder="1" applyAlignment="1" applyProtection="1">
      <alignment horizontal="left" wrapText="1"/>
      <protection locked="0"/>
    </xf>
    <xf numFmtId="0" fontId="12" fillId="0" borderId="2" xfId="0" applyFont="1" applyBorder="1" applyAlignment="1" applyProtection="1">
      <alignment horizontal="right" wrapText="1"/>
      <protection locked="0"/>
    </xf>
    <xf numFmtId="3" fontId="1" fillId="2" borderId="18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  <xf numFmtId="3" fontId="1" fillId="2" borderId="26" xfId="0" applyNumberFormat="1" applyFont="1" applyFill="1" applyBorder="1" applyAlignment="1" applyProtection="1">
      <alignment horizontal="center" vertical="center"/>
      <protection locked="0"/>
    </xf>
    <xf numFmtId="3" fontId="1" fillId="2" borderId="25" xfId="0" applyNumberFormat="1" applyFont="1" applyFill="1" applyBorder="1" applyAlignment="1" applyProtection="1">
      <alignment horizontal="center" vertical="center"/>
      <protection locked="0"/>
    </xf>
    <xf numFmtId="3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14" fontId="4" fillId="3" borderId="3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Font="1" applyFill="1" applyBorder="1" applyAlignment="1">
      <alignment horizontal="center" vertical="center"/>
    </xf>
    <xf numFmtId="43" fontId="0" fillId="2" borderId="24" xfId="1" applyFont="1" applyFill="1" applyBorder="1" applyAlignment="1">
      <alignment horizontal="center" vertical="center"/>
    </xf>
    <xf numFmtId="164" fontId="15" fillId="2" borderId="36" xfId="0" applyNumberFormat="1" applyFont="1" applyFill="1" applyBorder="1" applyAlignment="1" applyProtection="1">
      <alignment horizontal="center" vertical="center"/>
      <protection locked="0"/>
    </xf>
    <xf numFmtId="164" fontId="15" fillId="2" borderId="20" xfId="0" applyNumberFormat="1" applyFont="1" applyFill="1" applyBorder="1" applyAlignment="1" applyProtection="1">
      <alignment horizontal="center" vertical="center"/>
      <protection locked="0"/>
    </xf>
    <xf numFmtId="164" fontId="15" fillId="2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164" fontId="15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top"/>
    </xf>
    <xf numFmtId="0" fontId="5" fillId="2" borderId="35" xfId="0" applyFont="1" applyFill="1" applyBorder="1" applyAlignment="1">
      <alignment horizontal="left" vertical="top"/>
    </xf>
    <xf numFmtId="0" fontId="0" fillId="0" borderId="13" xfId="0" applyBorder="1" applyAlignment="1" applyProtection="1">
      <alignment horizontal="left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noThreeD="1"/>
</file>

<file path=xl/ctrlProps/ctrlProp2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10</xdr:row>
          <xdr:rowOff>66675</xdr:rowOff>
        </xdr:from>
        <xdr:to>
          <xdr:col>18</xdr:col>
          <xdr:colOff>600075</xdr:colOff>
          <xdr:row>18</xdr:row>
          <xdr:rowOff>104775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228600</xdr:rowOff>
        </xdr:from>
        <xdr:to>
          <xdr:col>7</xdr:col>
          <xdr:colOff>123825</xdr:colOff>
          <xdr:row>22</xdr:row>
          <xdr:rowOff>38100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WESM</a:t>
              </a:r>
              <a:endParaRPr lang="en-PH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20</xdr:row>
          <xdr:rowOff>47625</xdr:rowOff>
        </xdr:from>
        <xdr:to>
          <xdr:col>9</xdr:col>
          <xdr:colOff>657225</xdr:colOff>
          <xdr:row>21</xdr:row>
          <xdr:rowOff>9525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Non-WESM </a:t>
              </a:r>
              <a:endParaRPr lang="en-PH"/>
            </a:p>
          </xdr:txBody>
        </xdr:sp>
        <xdr:clientData fLocksWithSheet="0"/>
      </xdr:twoCellAnchor>
    </mc:Choice>
    <mc:Fallback/>
  </mc:AlternateContent>
  <xdr:twoCellAnchor>
    <xdr:from>
      <xdr:col>8</xdr:col>
      <xdr:colOff>723900</xdr:colOff>
      <xdr:row>0</xdr:row>
      <xdr:rowOff>47625</xdr:rowOff>
    </xdr:from>
    <xdr:to>
      <xdr:col>15</xdr:col>
      <xdr:colOff>123825</xdr:colOff>
      <xdr:row>2</xdr:row>
      <xdr:rowOff>38101</xdr:rowOff>
    </xdr:to>
    <xdr:sp macro="" textlink="">
      <xdr:nvSpPr>
        <xdr:cNvPr id="6" name="TextBox 5"/>
        <xdr:cNvSpPr txBox="1"/>
      </xdr:nvSpPr>
      <xdr:spPr>
        <a:xfrm>
          <a:off x="4352925" y="47625"/>
          <a:ext cx="2714625" cy="447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PH" sz="2800" b="1">
              <a:solidFill>
                <a:schemeClr val="accent2"/>
              </a:solidFill>
            </a:rPr>
            <a:t>SAMPLE</a:t>
          </a:r>
          <a:r>
            <a:rPr lang="en-PH" sz="2800" b="1" baseline="0">
              <a:solidFill>
                <a:schemeClr val="accent2"/>
              </a:solidFill>
            </a:rPr>
            <a:t> FIT SOA</a:t>
          </a:r>
          <a:endParaRPr lang="en-PH" sz="2800" b="1">
            <a:solidFill>
              <a:schemeClr val="accent2"/>
            </a:solidFill>
          </a:endParaRPr>
        </a:p>
      </xdr:txBody>
    </xdr:sp>
    <xdr:clientData/>
  </xdr:twoCellAnchor>
  <xdr:twoCellAnchor>
    <xdr:from>
      <xdr:col>2</xdr:col>
      <xdr:colOff>190500</xdr:colOff>
      <xdr:row>50</xdr:row>
      <xdr:rowOff>28575</xdr:rowOff>
    </xdr:from>
    <xdr:to>
      <xdr:col>14</xdr:col>
      <xdr:colOff>59472</xdr:colOff>
      <xdr:row>53</xdr:row>
      <xdr:rowOff>35624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09600" y="10896600"/>
          <a:ext cx="6241197" cy="340424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PH" sz="750" b="0" i="1" u="none" strike="noStrike" baseline="0">
              <a:solidFill>
                <a:srgbClr val="000000"/>
              </a:solidFill>
              <a:latin typeface="Calibri"/>
            </a:rPr>
            <a:t>1 Actual FIT Eligible RE Generation as defined in the Guidelines and REPA</a:t>
          </a:r>
        </a:p>
        <a:p>
          <a:pPr algn="l" rtl="0">
            <a:defRPr sz="1000"/>
          </a:pPr>
          <a:r>
            <a:rPr lang="en-PH" sz="750" b="0" i="1" u="none" strike="noStrike" baseline="0">
              <a:solidFill>
                <a:srgbClr val="000000"/>
              </a:solidFill>
              <a:latin typeface="Calibri"/>
            </a:rPr>
            <a:t>2 Details Attached</a:t>
          </a:r>
        </a:p>
        <a:p>
          <a:pPr algn="l" rtl="0">
            <a:defRPr sz="1000"/>
          </a:pPr>
          <a:endParaRPr lang="en-PH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PH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PH"/>
        </a:p>
      </xdr:txBody>
    </xdr:sp>
    <xdr:clientData/>
  </xdr:twoCellAnchor>
  <xdr:twoCellAnchor>
    <xdr:from>
      <xdr:col>1</xdr:col>
      <xdr:colOff>152400</xdr:colOff>
      <xdr:row>64</xdr:row>
      <xdr:rowOff>76200</xdr:rowOff>
    </xdr:from>
    <xdr:to>
      <xdr:col>15</xdr:col>
      <xdr:colOff>47625</xdr:colOff>
      <xdr:row>67</xdr:row>
      <xdr:rowOff>104775</xdr:rowOff>
    </xdr:to>
    <xdr:sp macro="" textlink="">
      <xdr:nvSpPr>
        <xdr:cNvPr id="9" name="TextBox 8"/>
        <xdr:cNvSpPr txBox="1"/>
      </xdr:nvSpPr>
      <xdr:spPr>
        <a:xfrm>
          <a:off x="361950" y="13344525"/>
          <a:ext cx="66294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This FIT SOA may be subject to adjustment by the FIT-All Fund Administrator if this, or a portion hereof, is found not in order</a:t>
          </a:r>
          <a:r>
            <a:rPr lang="en-P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PH" sz="10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rtronquillo\Desktop\FIT%20Statement%20of%20Account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mc:AlternateContent xmlns:mc="http://schemas.openxmlformats.org/markup-compatibility/2006">
        <mc:Choice Requires="x14">
          <x14:oleItem name="!OLE_LINK1" advise="1"/>
        </mc:Choice>
        <mc:Fallback>
          <oleItem name="!OLE_LINK1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74"/>
  <sheetViews>
    <sheetView showGridLines="0" tabSelected="1" view="pageBreakPreview" topLeftCell="A43" zoomScaleNormal="89" zoomScaleSheetLayoutView="100" workbookViewId="0">
      <selection activeCell="T59" sqref="T59"/>
    </sheetView>
  </sheetViews>
  <sheetFormatPr defaultRowHeight="15" x14ac:dyDescent="0.25"/>
  <cols>
    <col min="1" max="2" width="3.140625" customWidth="1"/>
    <col min="3" max="3" width="3.28515625" customWidth="1"/>
    <col min="4" max="4" width="11.5703125" customWidth="1"/>
    <col min="5" max="5" width="11" customWidth="1"/>
    <col min="6" max="6" width="9.140625" customWidth="1"/>
    <col min="8" max="8" width="4" customWidth="1"/>
    <col min="9" max="9" width="10.7109375" customWidth="1"/>
    <col min="10" max="10" width="11.28515625" customWidth="1"/>
    <col min="11" max="11" width="3.5703125" customWidth="1"/>
    <col min="12" max="12" width="3.28515625" customWidth="1"/>
    <col min="13" max="13" width="6.140625" customWidth="1"/>
    <col min="14" max="14" width="15.42578125" customWidth="1"/>
    <col min="15" max="15" width="2.28515625" customWidth="1"/>
    <col min="16" max="16" width="2.85546875" customWidth="1"/>
    <col min="18" max="18" width="14.28515625" bestFit="1" customWidth="1"/>
  </cols>
  <sheetData>
    <row r="1" spans="3:15" ht="21" x14ac:dyDescent="0.35">
      <c r="C1" s="1" t="s">
        <v>0</v>
      </c>
    </row>
    <row r="3" spans="3:15" ht="6" customHeight="1" x14ac:dyDescent="0.25"/>
    <row r="4" spans="3:15" x14ac:dyDescent="0.25">
      <c r="I4" s="126" t="s">
        <v>1</v>
      </c>
      <c r="J4" s="127"/>
      <c r="K4" s="127"/>
      <c r="L4" s="127"/>
      <c r="M4" s="127"/>
      <c r="N4" s="128"/>
    </row>
    <row r="5" spans="3:15" x14ac:dyDescent="0.25">
      <c r="I5" s="2" t="s">
        <v>2</v>
      </c>
      <c r="J5" s="143">
        <v>41999</v>
      </c>
      <c r="K5" s="144"/>
      <c r="L5" s="152" t="s">
        <v>3</v>
      </c>
      <c r="M5" s="153"/>
      <c r="N5" s="50">
        <v>42029</v>
      </c>
    </row>
    <row r="6" spans="3:15" ht="6.75" customHeight="1" x14ac:dyDescent="0.25"/>
    <row r="7" spans="3:15" x14ac:dyDescent="0.25">
      <c r="C7" s="3" t="s">
        <v>47</v>
      </c>
    </row>
    <row r="8" spans="3:15" x14ac:dyDescent="0.25">
      <c r="C8" s="3" t="s">
        <v>4</v>
      </c>
    </row>
    <row r="9" spans="3:15" x14ac:dyDescent="0.25">
      <c r="C9" s="3" t="s">
        <v>48</v>
      </c>
    </row>
    <row r="10" spans="3:15" ht="9" customHeight="1" thickBot="1" x14ac:dyDescent="0.3"/>
    <row r="11" spans="3:15" ht="12.75" customHeight="1" x14ac:dyDescent="0.25">
      <c r="C11" s="129" t="s">
        <v>5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/>
    </row>
    <row r="12" spans="3:15" ht="20.25" customHeight="1" x14ac:dyDescent="0.25">
      <c r="C12" s="106" t="s">
        <v>52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</row>
    <row r="13" spans="3:15" ht="12" customHeight="1" x14ac:dyDescent="0.25">
      <c r="C13" s="125" t="s">
        <v>6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</row>
    <row r="14" spans="3:15" ht="20.25" customHeight="1" x14ac:dyDescent="0.25">
      <c r="C14" s="106" t="s">
        <v>52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</row>
    <row r="15" spans="3:15" ht="15" customHeight="1" x14ac:dyDescent="0.25">
      <c r="C15" s="125" t="s">
        <v>7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</row>
    <row r="16" spans="3:15" ht="20.25" customHeight="1" x14ac:dyDescent="0.25">
      <c r="C16" s="106" t="s">
        <v>52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/>
    </row>
    <row r="17" spans="2:16" ht="13.5" customHeight="1" x14ac:dyDescent="0.25">
      <c r="B17" s="5"/>
      <c r="C17" s="109" t="s">
        <v>46</v>
      </c>
      <c r="D17" s="110"/>
      <c r="E17" s="110"/>
      <c r="F17" s="110"/>
      <c r="G17" s="110"/>
      <c r="H17" s="111"/>
      <c r="I17" s="154" t="s">
        <v>55</v>
      </c>
      <c r="J17" s="110"/>
      <c r="K17" s="110"/>
      <c r="L17" s="110"/>
      <c r="M17" s="110"/>
      <c r="N17" s="110"/>
      <c r="O17" s="155"/>
      <c r="P17" s="5"/>
    </row>
    <row r="18" spans="2:16" ht="20.25" customHeight="1" x14ac:dyDescent="0.25">
      <c r="B18" s="5"/>
      <c r="C18" s="140">
        <v>40000</v>
      </c>
      <c r="D18" s="138"/>
      <c r="E18" s="138"/>
      <c r="F18" s="138"/>
      <c r="G18" s="138"/>
      <c r="H18" s="141"/>
      <c r="I18" s="137">
        <v>40000</v>
      </c>
      <c r="J18" s="138"/>
      <c r="K18" s="138"/>
      <c r="L18" s="138"/>
      <c r="M18" s="138"/>
      <c r="N18" s="138"/>
      <c r="O18" s="139"/>
      <c r="P18" s="5"/>
    </row>
    <row r="19" spans="2:16" ht="13.5" customHeight="1" x14ac:dyDescent="0.25">
      <c r="C19" s="109" t="s">
        <v>8</v>
      </c>
      <c r="D19" s="110"/>
      <c r="E19" s="110"/>
      <c r="F19" s="110"/>
      <c r="G19" s="110"/>
      <c r="H19" s="111"/>
      <c r="I19" s="41" t="s">
        <v>9</v>
      </c>
      <c r="J19" s="42"/>
      <c r="K19" s="42"/>
      <c r="L19" s="66"/>
      <c r="M19" s="42" t="s">
        <v>56</v>
      </c>
      <c r="N19" s="42"/>
      <c r="O19" s="43"/>
    </row>
    <row r="20" spans="2:16" ht="20.25" customHeight="1" thickBot="1" x14ac:dyDescent="0.3">
      <c r="C20" s="114" t="s">
        <v>31</v>
      </c>
      <c r="D20" s="115"/>
      <c r="E20" s="115"/>
      <c r="F20" s="115"/>
      <c r="G20" s="115"/>
      <c r="H20" s="116"/>
      <c r="I20" s="147">
        <v>41999</v>
      </c>
      <c r="J20" s="148"/>
      <c r="K20" s="148"/>
      <c r="L20" s="149"/>
      <c r="M20" s="147">
        <v>41999</v>
      </c>
      <c r="N20" s="148"/>
      <c r="O20" s="151"/>
    </row>
    <row r="21" spans="2:16" ht="20.25" customHeight="1" x14ac:dyDescent="0.25"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9"/>
    </row>
    <row r="22" spans="2:16" ht="4.5" customHeight="1" thickBot="1" x14ac:dyDescent="0.3"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6" s="9" customFormat="1" ht="21" customHeight="1" thickBot="1" x14ac:dyDescent="0.3">
      <c r="C23" s="7"/>
      <c r="D23" s="120" t="s">
        <v>10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2"/>
      <c r="O23" s="8"/>
    </row>
    <row r="24" spans="2:16" s="9" customFormat="1" ht="21" customHeight="1" x14ac:dyDescent="0.25">
      <c r="C24" s="7"/>
      <c r="D24" s="27" t="s">
        <v>38</v>
      </c>
      <c r="E24" s="46"/>
      <c r="F24" s="46"/>
      <c r="G24" s="46"/>
      <c r="H24" s="46"/>
      <c r="I24" s="46"/>
      <c r="J24" s="46"/>
      <c r="K24" s="46"/>
      <c r="L24" s="123">
        <f>L27+L28</f>
        <v>0</v>
      </c>
      <c r="M24" s="123"/>
      <c r="N24" s="124"/>
      <c r="O24" s="8"/>
    </row>
    <row r="25" spans="2:16" s="9" customFormat="1" ht="21" customHeight="1" x14ac:dyDescent="0.25">
      <c r="C25" s="7"/>
      <c r="D25" s="87" t="s">
        <v>35</v>
      </c>
      <c r="E25" s="88"/>
      <c r="F25" s="88"/>
      <c r="G25" s="88"/>
      <c r="H25" s="88"/>
      <c r="I25" s="88"/>
      <c r="J25" s="88"/>
      <c r="K25" s="88"/>
      <c r="L25" s="99"/>
      <c r="M25" s="99"/>
      <c r="N25" s="100"/>
      <c r="O25" s="8"/>
    </row>
    <row r="26" spans="2:16" s="9" customFormat="1" ht="21" customHeight="1" x14ac:dyDescent="0.25">
      <c r="C26" s="7"/>
      <c r="D26" s="87" t="s">
        <v>27</v>
      </c>
      <c r="E26" s="88"/>
      <c r="F26" s="88"/>
      <c r="G26" s="88"/>
      <c r="H26" s="88"/>
      <c r="I26" s="88"/>
      <c r="J26" s="88"/>
      <c r="K26" s="88"/>
      <c r="L26" s="99"/>
      <c r="M26" s="99"/>
      <c r="N26" s="100"/>
      <c r="O26" s="8"/>
    </row>
    <row r="27" spans="2:16" s="9" customFormat="1" ht="21" customHeight="1" x14ac:dyDescent="0.25">
      <c r="C27" s="7"/>
      <c r="D27" s="87" t="s">
        <v>36</v>
      </c>
      <c r="E27" s="88"/>
      <c r="F27" s="88"/>
      <c r="G27" s="88"/>
      <c r="H27" s="88"/>
      <c r="I27" s="88"/>
      <c r="J27" s="88"/>
      <c r="K27" s="88"/>
      <c r="L27" s="101">
        <f>L25-L26</f>
        <v>0</v>
      </c>
      <c r="M27" s="101"/>
      <c r="N27" s="102"/>
      <c r="O27" s="8"/>
    </row>
    <row r="28" spans="2:16" s="9" customFormat="1" ht="18.75" customHeight="1" x14ac:dyDescent="0.25">
      <c r="C28" s="7"/>
      <c r="D28" s="87" t="s">
        <v>26</v>
      </c>
      <c r="E28" s="88"/>
      <c r="F28" s="88"/>
      <c r="G28" s="88"/>
      <c r="H28" s="88"/>
      <c r="I28" s="88"/>
      <c r="J28" s="88"/>
      <c r="K28" s="88"/>
      <c r="L28" s="101">
        <f>(L27*((F29+3%)*I29))/360</f>
        <v>0</v>
      </c>
      <c r="M28" s="101"/>
      <c r="N28" s="102"/>
      <c r="O28" s="8"/>
    </row>
    <row r="29" spans="2:16" s="9" customFormat="1" ht="10.5" customHeight="1" x14ac:dyDescent="0.25">
      <c r="C29" s="7"/>
      <c r="D29" s="7"/>
      <c r="E29" s="59" t="s">
        <v>22</v>
      </c>
      <c r="F29" s="56"/>
      <c r="G29" s="103" t="s">
        <v>23</v>
      </c>
      <c r="H29" s="103"/>
      <c r="I29" s="40"/>
      <c r="J29" s="68"/>
      <c r="K29" s="26"/>
      <c r="L29" s="25"/>
      <c r="M29" s="25"/>
      <c r="N29" s="28"/>
      <c r="O29" s="8"/>
    </row>
    <row r="30" spans="2:16" s="9" customFormat="1" ht="5.25" customHeight="1" x14ac:dyDescent="0.25">
      <c r="C30" s="7"/>
      <c r="D30" s="29"/>
      <c r="E30" s="30"/>
      <c r="F30" s="30"/>
      <c r="G30" s="30"/>
      <c r="H30" s="30"/>
      <c r="I30" s="30"/>
      <c r="J30" s="30"/>
      <c r="K30" s="30"/>
      <c r="L30" s="25"/>
      <c r="M30" s="25"/>
      <c r="N30" s="28"/>
      <c r="O30" s="8"/>
    </row>
    <row r="31" spans="2:16" s="9" customFormat="1" ht="21" customHeight="1" x14ac:dyDescent="0.25">
      <c r="C31" s="7"/>
      <c r="D31" s="47" t="s">
        <v>24</v>
      </c>
      <c r="E31" s="48"/>
      <c r="F31" s="48"/>
      <c r="G31" s="48"/>
      <c r="H31" s="48"/>
      <c r="I31" s="48"/>
      <c r="J31" s="48"/>
      <c r="K31" s="48"/>
      <c r="L31" s="104">
        <f>L32</f>
        <v>56502719.999999993</v>
      </c>
      <c r="M31" s="104"/>
      <c r="N31" s="105"/>
      <c r="O31" s="8"/>
    </row>
    <row r="32" spans="2:16" ht="21" customHeight="1" x14ac:dyDescent="0.25">
      <c r="C32" s="4"/>
      <c r="D32" s="35" t="s">
        <v>37</v>
      </c>
      <c r="E32" s="31"/>
      <c r="F32" s="31"/>
      <c r="G32" s="31"/>
      <c r="H32" s="31"/>
      <c r="I32" s="31"/>
      <c r="J32" s="31"/>
      <c r="K32" s="31"/>
      <c r="L32" s="79">
        <f>L33*L34</f>
        <v>56502719.999999993</v>
      </c>
      <c r="M32" s="79"/>
      <c r="N32" s="80"/>
      <c r="O32" s="6"/>
    </row>
    <row r="33" spans="3:18" ht="21.75" customHeight="1" x14ac:dyDescent="0.25">
      <c r="C33" s="4"/>
      <c r="D33" s="87" t="s">
        <v>25</v>
      </c>
      <c r="E33" s="88"/>
      <c r="F33" s="88"/>
      <c r="G33" s="88"/>
      <c r="H33" s="88"/>
      <c r="I33" s="88"/>
      <c r="J33" s="88"/>
      <c r="K33" s="88"/>
      <c r="L33" s="89">
        <v>6624000</v>
      </c>
      <c r="M33" s="89"/>
      <c r="N33" s="90"/>
      <c r="O33" s="6"/>
    </row>
    <row r="34" spans="3:18" ht="21.75" customHeight="1" x14ac:dyDescent="0.25">
      <c r="C34" s="4"/>
      <c r="D34" s="87" t="s">
        <v>40</v>
      </c>
      <c r="E34" s="88"/>
      <c r="F34" s="88"/>
      <c r="G34" s="88"/>
      <c r="H34" s="88"/>
      <c r="I34" s="88"/>
      <c r="J34" s="88"/>
      <c r="K34" s="88"/>
      <c r="L34" s="97">
        <v>8.5299999999999994</v>
      </c>
      <c r="M34" s="97"/>
      <c r="N34" s="98"/>
      <c r="O34" s="6"/>
      <c r="R34" s="49"/>
    </row>
    <row r="35" spans="3:18" ht="5.25" customHeight="1" x14ac:dyDescent="0.25">
      <c r="C35" s="4"/>
      <c r="D35" s="57"/>
      <c r="E35" s="58"/>
      <c r="F35" s="58"/>
      <c r="G35" s="58"/>
      <c r="H35" s="58"/>
      <c r="I35" s="58"/>
      <c r="J35" s="64"/>
      <c r="K35" s="58"/>
      <c r="L35" s="32"/>
      <c r="M35" s="32"/>
      <c r="N35" s="36"/>
      <c r="O35" s="6"/>
    </row>
    <row r="36" spans="3:18" ht="29.25" customHeight="1" x14ac:dyDescent="0.25">
      <c r="C36" s="4"/>
      <c r="D36" s="35" t="s">
        <v>29</v>
      </c>
      <c r="E36" s="31"/>
      <c r="F36" s="31"/>
      <c r="G36" s="31"/>
      <c r="H36" s="31"/>
      <c r="I36" s="31"/>
      <c r="J36" s="31"/>
      <c r="K36" s="31"/>
      <c r="L36" s="79">
        <f>IF(L39&gt;0,L39,L40)</f>
        <v>40737600</v>
      </c>
      <c r="M36" s="79"/>
      <c r="N36" s="80"/>
      <c r="O36" s="6"/>
    </row>
    <row r="37" spans="3:18" ht="11.25" customHeight="1" x14ac:dyDescent="0.25">
      <c r="C37" s="4"/>
      <c r="D37" s="81" t="s">
        <v>33</v>
      </c>
      <c r="E37" s="82"/>
      <c r="F37" s="82"/>
      <c r="G37" s="82"/>
      <c r="H37" s="82"/>
      <c r="I37" s="82"/>
      <c r="J37" s="82"/>
      <c r="K37" s="82"/>
      <c r="L37" s="44"/>
      <c r="M37" s="44"/>
      <c r="N37" s="45"/>
      <c r="O37" s="6"/>
    </row>
    <row r="38" spans="3:18" ht="21.75" customHeight="1" x14ac:dyDescent="0.25">
      <c r="C38" s="4"/>
      <c r="D38" s="83" t="s">
        <v>42</v>
      </c>
      <c r="E38" s="84"/>
      <c r="F38" s="84"/>
      <c r="G38" s="84"/>
      <c r="H38" s="84"/>
      <c r="I38" s="84"/>
      <c r="J38" s="84"/>
      <c r="K38" s="84"/>
      <c r="L38" s="85"/>
      <c r="M38" s="85"/>
      <c r="N38" s="86"/>
      <c r="O38" s="6"/>
    </row>
    <row r="39" spans="3:18" ht="21.75" customHeight="1" x14ac:dyDescent="0.25">
      <c r="C39" s="4"/>
      <c r="D39" s="87" t="s">
        <v>34</v>
      </c>
      <c r="E39" s="88"/>
      <c r="F39" s="88"/>
      <c r="G39" s="88"/>
      <c r="H39" s="88"/>
      <c r="I39" s="88"/>
      <c r="J39" s="88"/>
      <c r="K39" s="88"/>
      <c r="L39" s="89">
        <v>40737600</v>
      </c>
      <c r="M39" s="89"/>
      <c r="N39" s="90"/>
      <c r="O39" s="6"/>
    </row>
    <row r="40" spans="3:18" ht="21.75" customHeight="1" x14ac:dyDescent="0.25">
      <c r="C40" s="4"/>
      <c r="D40" s="83" t="s">
        <v>43</v>
      </c>
      <c r="E40" s="84"/>
      <c r="F40" s="84"/>
      <c r="G40" s="84"/>
      <c r="H40" s="84"/>
      <c r="I40" s="84"/>
      <c r="J40" s="84"/>
      <c r="K40" s="84"/>
      <c r="L40" s="91">
        <f>L33*L41</f>
        <v>0</v>
      </c>
      <c r="M40" s="91"/>
      <c r="N40" s="92"/>
      <c r="O40" s="6"/>
    </row>
    <row r="41" spans="3:18" ht="21.75" customHeight="1" x14ac:dyDescent="0.25">
      <c r="C41" s="4"/>
      <c r="D41" s="87" t="s">
        <v>41</v>
      </c>
      <c r="E41" s="88"/>
      <c r="F41" s="88"/>
      <c r="G41" s="88"/>
      <c r="H41" s="88"/>
      <c r="I41" s="88"/>
      <c r="J41" s="88"/>
      <c r="K41" s="88"/>
      <c r="L41" s="93"/>
      <c r="M41" s="93"/>
      <c r="N41" s="94"/>
      <c r="O41" s="6"/>
    </row>
    <row r="42" spans="3:18" ht="7.5" customHeight="1" x14ac:dyDescent="0.25">
      <c r="C42" s="4"/>
      <c r="D42" s="37"/>
      <c r="E42" s="33"/>
      <c r="F42" s="33"/>
      <c r="G42" s="33"/>
      <c r="H42" s="33"/>
      <c r="I42" s="33"/>
      <c r="J42" s="33"/>
      <c r="K42" s="33"/>
      <c r="L42" s="32"/>
      <c r="M42" s="32"/>
      <c r="N42" s="36"/>
      <c r="O42" s="6"/>
    </row>
    <row r="43" spans="3:18" ht="29.25" customHeight="1" x14ac:dyDescent="0.25">
      <c r="C43" s="4"/>
      <c r="D43" s="35" t="s">
        <v>30</v>
      </c>
      <c r="E43" s="10"/>
      <c r="F43" s="10"/>
      <c r="G43" s="10"/>
      <c r="H43" s="10"/>
      <c r="I43" s="10"/>
      <c r="J43" s="10"/>
      <c r="K43" s="10"/>
      <c r="L43" s="95">
        <f>L32-L36</f>
        <v>15765119.999999993</v>
      </c>
      <c r="M43" s="95"/>
      <c r="N43" s="96"/>
      <c r="O43" s="6"/>
    </row>
    <row r="44" spans="3:18" ht="9.75" customHeight="1" x14ac:dyDescent="0.25">
      <c r="C44" s="4"/>
      <c r="D44" s="38"/>
      <c r="E44" s="11"/>
      <c r="F44" s="11"/>
      <c r="G44" s="11"/>
      <c r="H44" s="11"/>
      <c r="I44" s="11"/>
      <c r="J44" s="11"/>
      <c r="K44" s="11"/>
      <c r="L44" s="11"/>
      <c r="M44" s="11"/>
      <c r="N44" s="39"/>
      <c r="O44" s="6"/>
    </row>
    <row r="45" spans="3:18" ht="24" customHeight="1" x14ac:dyDescent="0.25">
      <c r="C45" s="4"/>
      <c r="D45" s="34" t="s">
        <v>58</v>
      </c>
      <c r="E45" s="63"/>
      <c r="F45" s="63"/>
      <c r="G45" s="63"/>
      <c r="H45" s="63"/>
      <c r="I45" s="63"/>
      <c r="J45" s="63"/>
      <c r="K45" s="63"/>
      <c r="L45" s="145">
        <f>SUM(L46:N48)</f>
        <v>-17000</v>
      </c>
      <c r="M45" s="145"/>
      <c r="N45" s="146"/>
      <c r="O45" s="6"/>
    </row>
    <row r="46" spans="3:18" ht="21" customHeight="1" x14ac:dyDescent="0.25">
      <c r="C46" s="4"/>
      <c r="D46" s="87" t="s">
        <v>51</v>
      </c>
      <c r="E46" s="88"/>
      <c r="F46" s="88"/>
      <c r="G46" s="88"/>
      <c r="H46" s="88"/>
      <c r="I46" s="88"/>
      <c r="J46" s="88"/>
      <c r="K46" s="88"/>
      <c r="L46" s="97">
        <v>-3500</v>
      </c>
      <c r="M46" s="97"/>
      <c r="N46" s="98"/>
      <c r="O46" s="6"/>
    </row>
    <row r="47" spans="3:18" ht="21" customHeight="1" x14ac:dyDescent="0.25">
      <c r="C47" s="4"/>
      <c r="D47" s="87" t="s">
        <v>59</v>
      </c>
      <c r="E47" s="88"/>
      <c r="F47" s="88"/>
      <c r="G47" s="156" t="s">
        <v>60</v>
      </c>
      <c r="H47" s="156"/>
      <c r="I47" s="156"/>
      <c r="J47" s="156"/>
      <c r="K47" s="26"/>
      <c r="L47" s="97">
        <v>-13500</v>
      </c>
      <c r="M47" s="97"/>
      <c r="N47" s="98"/>
      <c r="O47" s="6"/>
    </row>
    <row r="48" spans="3:18" ht="21" customHeight="1" x14ac:dyDescent="0.25">
      <c r="C48" s="4"/>
      <c r="D48" s="67"/>
      <c r="E48" s="26"/>
      <c r="F48" s="26"/>
      <c r="G48" s="69"/>
      <c r="H48" s="69"/>
      <c r="I48" s="69"/>
      <c r="J48" s="69"/>
      <c r="K48" s="26"/>
      <c r="L48" s="97"/>
      <c r="M48" s="97"/>
      <c r="N48" s="98"/>
      <c r="O48" s="6"/>
    </row>
    <row r="49" spans="3:18" ht="9.75" customHeight="1" x14ac:dyDescent="0.25">
      <c r="C49" s="4"/>
      <c r="D49" s="38"/>
      <c r="E49" s="11"/>
      <c r="F49" s="11"/>
      <c r="G49" s="11"/>
      <c r="H49" s="11"/>
      <c r="I49" s="11"/>
      <c r="J49" s="11"/>
      <c r="K49" s="11"/>
      <c r="L49" s="11"/>
      <c r="M49" s="11"/>
      <c r="N49" s="39"/>
      <c r="O49" s="6"/>
    </row>
    <row r="50" spans="3:18" ht="29.25" customHeight="1" x14ac:dyDescent="0.25">
      <c r="C50" s="4"/>
      <c r="D50" s="62" t="s">
        <v>57</v>
      </c>
      <c r="E50" s="10"/>
      <c r="F50" s="10"/>
      <c r="G50" s="10"/>
      <c r="H50" s="10"/>
      <c r="I50" s="10"/>
      <c r="J50" s="10"/>
      <c r="K50" s="10"/>
      <c r="L50" s="133">
        <f>L24+L31+L45</f>
        <v>56485719.999999993</v>
      </c>
      <c r="M50" s="133"/>
      <c r="N50" s="134"/>
      <c r="O50" s="6"/>
    </row>
    <row r="51" spans="3:18" ht="6.75" customHeight="1" thickBot="1" x14ac:dyDescent="0.3">
      <c r="C51" s="4"/>
      <c r="D51" s="52"/>
      <c r="E51" s="53"/>
      <c r="F51" s="53"/>
      <c r="G51" s="53"/>
      <c r="H51" s="53"/>
      <c r="I51" s="53"/>
      <c r="J51" s="53"/>
      <c r="K51" s="53"/>
      <c r="L51" s="54"/>
      <c r="M51" s="54"/>
      <c r="N51" s="55"/>
      <c r="O51" s="6"/>
    </row>
    <row r="52" spans="3:18" ht="14.25" customHeight="1" x14ac:dyDescent="0.25">
      <c r="C52" s="4"/>
      <c r="D52" s="12"/>
      <c r="E52" s="10"/>
      <c r="F52" s="10"/>
      <c r="G52" s="10"/>
      <c r="H52" s="10"/>
      <c r="I52" s="10"/>
      <c r="J52" s="10"/>
      <c r="K52" s="10"/>
      <c r="L52" s="12"/>
      <c r="M52" s="12"/>
      <c r="N52" s="12"/>
      <c r="O52" s="6"/>
    </row>
    <row r="53" spans="3:18" ht="5.25" customHeight="1" x14ac:dyDescent="0.25"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3:18" ht="16.5" customHeight="1" x14ac:dyDescent="0.25">
      <c r="C54" s="4"/>
      <c r="D54" s="76" t="s">
        <v>44</v>
      </c>
      <c r="E54" s="76"/>
      <c r="F54" s="76"/>
      <c r="G54" s="76"/>
      <c r="H54" s="76"/>
      <c r="I54" s="76"/>
      <c r="J54" s="76"/>
      <c r="K54" s="76"/>
      <c r="L54" s="76"/>
      <c r="M54" s="65"/>
      <c r="N54" s="13"/>
      <c r="O54" s="6"/>
    </row>
    <row r="55" spans="3:18" ht="19.5" customHeight="1" x14ac:dyDescent="0.25">
      <c r="C55" s="14"/>
      <c r="D55" s="142" t="s">
        <v>53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6"/>
    </row>
    <row r="56" spans="3:18" ht="19.5" customHeight="1" x14ac:dyDescent="0.25">
      <c r="C56" s="14"/>
      <c r="D56" s="136" t="s">
        <v>54</v>
      </c>
      <c r="E56" s="136"/>
      <c r="F56" s="136"/>
      <c r="G56" s="136"/>
      <c r="H56" s="136"/>
      <c r="I56" s="136"/>
      <c r="J56" s="150" t="s">
        <v>45</v>
      </c>
      <c r="K56" s="150"/>
      <c r="L56" s="150"/>
      <c r="M56" s="135">
        <v>42068</v>
      </c>
      <c r="N56" s="135"/>
      <c r="O56" s="6"/>
      <c r="R56" s="49"/>
    </row>
    <row r="57" spans="3:18" ht="7.5" customHeight="1" x14ac:dyDescent="0.25"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6"/>
    </row>
    <row r="58" spans="3:18" s="17" customFormat="1" ht="11.25" x14ac:dyDescent="0.2">
      <c r="C58" s="15"/>
      <c r="D58" s="77" t="s">
        <v>11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16"/>
    </row>
    <row r="59" spans="3:18" s="17" customFormat="1" ht="17.25" customHeight="1" x14ac:dyDescent="0.2">
      <c r="C59" s="15"/>
      <c r="D59" s="78" t="s">
        <v>12</v>
      </c>
      <c r="E59" s="78"/>
      <c r="F59" s="78"/>
      <c r="G59" s="78"/>
      <c r="H59" s="18"/>
      <c r="I59" s="78" t="s">
        <v>13</v>
      </c>
      <c r="J59" s="78"/>
      <c r="K59" s="78"/>
      <c r="L59" s="78"/>
      <c r="M59" s="78"/>
      <c r="N59" s="78"/>
      <c r="O59" s="16"/>
    </row>
    <row r="60" spans="3:18" s="17" customFormat="1" ht="14.25" customHeight="1" x14ac:dyDescent="0.2">
      <c r="C60" s="15"/>
      <c r="D60" s="72" t="s">
        <v>14</v>
      </c>
      <c r="E60" s="72"/>
      <c r="F60" s="72"/>
      <c r="G60" s="72"/>
      <c r="H60" s="60"/>
      <c r="I60" s="75" t="s">
        <v>15</v>
      </c>
      <c r="J60" s="75"/>
      <c r="K60" s="75"/>
      <c r="L60" s="75"/>
      <c r="M60" s="75"/>
      <c r="N60" s="75"/>
      <c r="O60" s="16"/>
    </row>
    <row r="61" spans="3:18" s="17" customFormat="1" ht="14.25" customHeight="1" x14ac:dyDescent="0.2">
      <c r="C61" s="15"/>
      <c r="D61" s="72" t="s">
        <v>39</v>
      </c>
      <c r="E61" s="72"/>
      <c r="F61" s="72"/>
      <c r="G61" s="72"/>
      <c r="H61" s="60"/>
      <c r="I61" s="75" t="s">
        <v>32</v>
      </c>
      <c r="J61" s="75"/>
      <c r="K61" s="75"/>
      <c r="L61" s="75"/>
      <c r="M61" s="75"/>
      <c r="N61" s="75"/>
      <c r="O61" s="16"/>
    </row>
    <row r="62" spans="3:18" s="17" customFormat="1" ht="14.25" customHeight="1" x14ac:dyDescent="0.2">
      <c r="C62" s="15"/>
      <c r="D62" s="72" t="s">
        <v>16</v>
      </c>
      <c r="E62" s="72"/>
      <c r="F62" s="72"/>
      <c r="G62" s="72"/>
      <c r="H62" s="60"/>
      <c r="I62" s="72" t="s">
        <v>17</v>
      </c>
      <c r="J62" s="72"/>
      <c r="K62" s="72"/>
      <c r="L62" s="72"/>
      <c r="M62" s="72"/>
      <c r="N62" s="72"/>
      <c r="O62" s="16"/>
    </row>
    <row r="63" spans="3:18" s="17" customFormat="1" ht="18" customHeight="1" x14ac:dyDescent="0.2">
      <c r="C63" s="15"/>
      <c r="D63" s="72" t="s">
        <v>49</v>
      </c>
      <c r="E63" s="72"/>
      <c r="F63" s="72"/>
      <c r="G63" s="72"/>
      <c r="H63" s="19"/>
      <c r="I63" s="72" t="s">
        <v>18</v>
      </c>
      <c r="J63" s="72"/>
      <c r="K63" s="72"/>
      <c r="L63" s="72"/>
      <c r="M63" s="72"/>
      <c r="N63" s="72"/>
      <c r="O63" s="16"/>
    </row>
    <row r="64" spans="3:18" ht="10.5" customHeight="1" x14ac:dyDescent="0.25">
      <c r="C64" s="4"/>
      <c r="D64" s="5"/>
      <c r="E64" s="5"/>
      <c r="F64" s="5"/>
      <c r="G64" s="5"/>
      <c r="H64" s="5"/>
      <c r="I64" s="73" t="s">
        <v>50</v>
      </c>
      <c r="J64" s="73"/>
      <c r="K64" s="73"/>
      <c r="L64" s="73"/>
      <c r="M64" s="73"/>
      <c r="N64" s="73"/>
      <c r="O64" s="6"/>
    </row>
    <row r="65" spans="3:15" ht="6.75" customHeight="1" thickBot="1" x14ac:dyDescent="0.3"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2"/>
    </row>
    <row r="68" spans="3:15" ht="27.75" customHeight="1" x14ac:dyDescent="0.25">
      <c r="D68" s="132"/>
      <c r="E68" s="132"/>
      <c r="F68" s="132"/>
      <c r="G68" s="132"/>
      <c r="I68" s="23"/>
      <c r="J68" s="23"/>
      <c r="K68" s="132"/>
      <c r="L68" s="132"/>
      <c r="M68" s="51"/>
      <c r="N68" s="23"/>
    </row>
    <row r="69" spans="3:15" x14ac:dyDescent="0.25">
      <c r="D69" s="70" t="s">
        <v>19</v>
      </c>
      <c r="E69" s="70"/>
      <c r="F69" s="70"/>
      <c r="G69" s="70"/>
      <c r="K69" s="74" t="s">
        <v>20</v>
      </c>
      <c r="L69" s="74"/>
      <c r="M69" s="61"/>
      <c r="N69" s="24"/>
    </row>
    <row r="70" spans="3:15" ht="7.5" customHeight="1" x14ac:dyDescent="0.25"/>
    <row r="71" spans="3:15" x14ac:dyDescent="0.25">
      <c r="D71" s="132"/>
      <c r="E71" s="132"/>
      <c r="F71" s="132"/>
      <c r="G71" s="132"/>
    </row>
    <row r="72" spans="3:15" x14ac:dyDescent="0.25">
      <c r="D72" s="70" t="s">
        <v>21</v>
      </c>
      <c r="E72" s="70"/>
      <c r="F72" s="70"/>
      <c r="G72" s="70"/>
    </row>
    <row r="73" spans="3:15" ht="4.5" customHeight="1" x14ac:dyDescent="0.25"/>
    <row r="74" spans="3:15" x14ac:dyDescent="0.25">
      <c r="L74" s="71" t="s">
        <v>28</v>
      </c>
      <c r="M74" s="71"/>
      <c r="N74" s="71"/>
    </row>
  </sheetData>
  <sheetProtection password="CC3A" sheet="1" objects="1" scenarios="1" formatCells="0"/>
  <mergeCells count="78">
    <mergeCell ref="I4:N4"/>
    <mergeCell ref="J5:K5"/>
    <mergeCell ref="L5:M5"/>
    <mergeCell ref="J56:L56"/>
    <mergeCell ref="G47:J47"/>
    <mergeCell ref="D56:I56"/>
    <mergeCell ref="M56:N56"/>
    <mergeCell ref="L43:N43"/>
    <mergeCell ref="L45:N45"/>
    <mergeCell ref="D46:K46"/>
    <mergeCell ref="L46:N46"/>
    <mergeCell ref="L47:N47"/>
    <mergeCell ref="L48:N48"/>
    <mergeCell ref="L50:N50"/>
    <mergeCell ref="D54:L54"/>
    <mergeCell ref="D55:N55"/>
    <mergeCell ref="D69:G69"/>
    <mergeCell ref="K69:L69"/>
    <mergeCell ref="D71:G71"/>
    <mergeCell ref="D72:G72"/>
    <mergeCell ref="L74:N74"/>
    <mergeCell ref="D68:G68"/>
    <mergeCell ref="K68:L68"/>
    <mergeCell ref="D58:N58"/>
    <mergeCell ref="D59:G59"/>
    <mergeCell ref="I59:N59"/>
    <mergeCell ref="D60:G60"/>
    <mergeCell ref="I60:N60"/>
    <mergeCell ref="D61:G61"/>
    <mergeCell ref="I61:N61"/>
    <mergeCell ref="D62:G62"/>
    <mergeCell ref="I62:N62"/>
    <mergeCell ref="D63:G63"/>
    <mergeCell ref="I63:N63"/>
    <mergeCell ref="I64:N64"/>
    <mergeCell ref="D47:F47"/>
    <mergeCell ref="D39:K39"/>
    <mergeCell ref="L39:N39"/>
    <mergeCell ref="D40:K40"/>
    <mergeCell ref="L40:N40"/>
    <mergeCell ref="D41:K41"/>
    <mergeCell ref="L41:N41"/>
    <mergeCell ref="D34:K34"/>
    <mergeCell ref="L34:N34"/>
    <mergeCell ref="L36:N36"/>
    <mergeCell ref="D37:K37"/>
    <mergeCell ref="D38:K38"/>
    <mergeCell ref="L38:N38"/>
    <mergeCell ref="M20:O20"/>
    <mergeCell ref="D33:K33"/>
    <mergeCell ref="L33:N33"/>
    <mergeCell ref="D25:K25"/>
    <mergeCell ref="L25:N25"/>
    <mergeCell ref="D26:K26"/>
    <mergeCell ref="L26:N26"/>
    <mergeCell ref="D27:K27"/>
    <mergeCell ref="L27:N27"/>
    <mergeCell ref="D28:K28"/>
    <mergeCell ref="L28:N28"/>
    <mergeCell ref="G29:H29"/>
    <mergeCell ref="L31:N31"/>
    <mergeCell ref="L32:N32"/>
    <mergeCell ref="C14:O14"/>
    <mergeCell ref="C11:O11"/>
    <mergeCell ref="C12:O12"/>
    <mergeCell ref="C13:O13"/>
    <mergeCell ref="L24:N24"/>
    <mergeCell ref="C15:O15"/>
    <mergeCell ref="C16:O16"/>
    <mergeCell ref="C17:H17"/>
    <mergeCell ref="I17:O17"/>
    <mergeCell ref="C18:H18"/>
    <mergeCell ref="I18:O18"/>
    <mergeCell ref="C19:H19"/>
    <mergeCell ref="C20:H20"/>
    <mergeCell ref="C21:O21"/>
    <mergeCell ref="D23:N23"/>
    <mergeCell ref="I20:L20"/>
  </mergeCells>
  <printOptions horizontalCentered="1" verticalCentered="1"/>
  <pageMargins left="0.7" right="0.7" top="0.2" bottom="0.2" header="0" footer="0"/>
  <pageSetup paperSize="9" scale="71" orientation="portrait" r:id="rId1"/>
  <drawing r:id="rId2"/>
  <legacyDrawing r:id="rId3"/>
  <oleObjects>
    <mc:AlternateContent xmlns:mc="http://schemas.openxmlformats.org/markup-compatibility/2006">
      <mc:Choice Requires="x14">
        <oleObject link="[1]!'!OLE_LINK1'" oleUpdate="OLEUPDATE_ALWAYS" shapeId="8193">
          <objectPr defaultSize="0" autoPict="0" dde="1">
            <anchor moveWithCells="1">
              <from>
                <xdr:col>15</xdr:col>
                <xdr:colOff>171450</xdr:colOff>
                <xdr:row>10</xdr:row>
                <xdr:rowOff>66675</xdr:rowOff>
              </from>
              <to>
                <xdr:col>18</xdr:col>
                <xdr:colOff>600075</xdr:colOff>
                <xdr:row>18</xdr:row>
                <xdr:rowOff>104775</xdr:rowOff>
              </to>
            </anchor>
          </objectPr>
        </oleObject>
      </mc:Choice>
      <mc:Fallback>
        <oleObject link="[1]!'!OLE_LINK1'" oleUpdate="OLEUPDATE_ALWAYS" shapeId="8193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Option Button 2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228600</xdr:rowOff>
                  </from>
                  <to>
                    <xdr:col>7</xdr:col>
                    <xdr:colOff>123825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Option Button 3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20</xdr:row>
                    <xdr:rowOff>47625</xdr:rowOff>
                  </from>
                  <to>
                    <xdr:col>9</xdr:col>
                    <xdr:colOff>657225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FIT SOA Sample_WESM</vt:lpstr>
      <vt:lpstr>'FIT SOA Sample_WESM'!Print_Area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RONQUILLO, ROGELYN</dc:creator>
  <cp:lastModifiedBy>RONQUILLO, ROGELYN</cp:lastModifiedBy>
  <cp:lastPrinted>2015-03-18T03:16:15Z</cp:lastPrinted>
  <dcterms:created xsi:type="dcterms:W3CDTF">2014-12-01T04:15:58Z</dcterms:created>
  <dcterms:modified xsi:type="dcterms:W3CDTF">2015-03-18T08:24:28Z</dcterms:modified>
</cp:coreProperties>
</file>